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 tabRatio="590"/>
  </bookViews>
  <sheets>
    <sheet name="经开幼儿园" sheetId="2" r:id="rId1"/>
    <sheet name="经开一小" sheetId="3" r:id="rId2"/>
    <sheet name="经开三小" sheetId="4" r:id="rId3"/>
    <sheet name="经开四小" sheetId="5" r:id="rId4"/>
    <sheet name="经开六小 " sheetId="6" r:id="rId5"/>
    <sheet name="泾渭学校" sheetId="7" r:id="rId6"/>
    <sheet name="经开一中" sheetId="8" r:id="rId7"/>
  </sheets>
  <calcPr calcId="144525"/>
</workbook>
</file>

<file path=xl/sharedStrings.xml><?xml version="1.0" encoding="utf-8"?>
<sst xmlns="http://schemas.openxmlformats.org/spreadsheetml/2006/main" count="280">
  <si>
    <t>经开幼儿园参加体检考察人员名单</t>
  </si>
  <si>
    <t>序号</t>
  </si>
  <si>
    <t>姓名</t>
  </si>
  <si>
    <t>报考单位</t>
  </si>
  <si>
    <t>报考职位</t>
  </si>
  <si>
    <t>准考证号</t>
  </si>
  <si>
    <t>笔试成绩</t>
  </si>
  <si>
    <t>面试成绩</t>
  </si>
  <si>
    <t>综合成绩</t>
  </si>
  <si>
    <t>马毓雯</t>
  </si>
  <si>
    <t>经开一幼</t>
  </si>
  <si>
    <t>幼师</t>
  </si>
  <si>
    <t>20181000712</t>
  </si>
  <si>
    <t>王群</t>
  </si>
  <si>
    <t>20181001013</t>
  </si>
  <si>
    <t>左梅</t>
  </si>
  <si>
    <t>20181000408</t>
  </si>
  <si>
    <t>谭慧敏</t>
  </si>
  <si>
    <t>20181000729</t>
  </si>
  <si>
    <t>麻荔</t>
  </si>
  <si>
    <t>20181001011</t>
  </si>
  <si>
    <t>王思洋</t>
  </si>
  <si>
    <t>20181000330</t>
  </si>
  <si>
    <t>张甜</t>
  </si>
  <si>
    <t>经开二幼</t>
  </si>
  <si>
    <t>20181001012</t>
  </si>
  <si>
    <t>刘洁</t>
  </si>
  <si>
    <t>20181000819</t>
  </si>
  <si>
    <t>经开一小参加体检考察人员名单</t>
  </si>
  <si>
    <t>谢肖琬</t>
  </si>
  <si>
    <t>经开一小</t>
  </si>
  <si>
    <t>语文教师</t>
  </si>
  <si>
    <t>王维</t>
  </si>
  <si>
    <t>冯帆</t>
  </si>
  <si>
    <t>林琳</t>
  </si>
  <si>
    <t>高媛</t>
  </si>
  <si>
    <t>董麦平</t>
  </si>
  <si>
    <t>刘则权</t>
  </si>
  <si>
    <t>王瑕</t>
  </si>
  <si>
    <t>罗雪琴</t>
  </si>
  <si>
    <t>徐晨静</t>
  </si>
  <si>
    <t>任蓉</t>
  </si>
  <si>
    <t>数学教师</t>
  </si>
  <si>
    <t>梁彩平</t>
  </si>
  <si>
    <t>孙靓</t>
  </si>
  <si>
    <t>宁亚红</t>
  </si>
  <si>
    <t>梁茜</t>
  </si>
  <si>
    <t>房咪蓉</t>
  </si>
  <si>
    <t>英语教师</t>
  </si>
  <si>
    <t>牛丽娜</t>
  </si>
  <si>
    <t>王妍</t>
  </si>
  <si>
    <t>贠鹏</t>
  </si>
  <si>
    <t>体育教师</t>
  </si>
  <si>
    <t>樊哲</t>
  </si>
  <si>
    <t>张天琦</t>
  </si>
  <si>
    <t>音乐教师</t>
  </si>
  <si>
    <t>王宇</t>
  </si>
  <si>
    <t>美术教师</t>
  </si>
  <si>
    <t>武权</t>
  </si>
  <si>
    <t>信息技术教师</t>
  </si>
  <si>
    <t>杨梦楠</t>
  </si>
  <si>
    <t>科学教师</t>
  </si>
  <si>
    <t>经开三小参加体检考察人员名单</t>
  </si>
  <si>
    <t>李欢</t>
  </si>
  <si>
    <t>经开三小</t>
  </si>
  <si>
    <t>20181016304</t>
  </si>
  <si>
    <t>杨茹</t>
  </si>
  <si>
    <t>20181014226</t>
  </si>
  <si>
    <t>张倩</t>
  </si>
  <si>
    <t>20181014430</t>
  </si>
  <si>
    <t>王志瑾</t>
  </si>
  <si>
    <t>20181015422</t>
  </si>
  <si>
    <t>程亚楠</t>
  </si>
  <si>
    <t>20181015115</t>
  </si>
  <si>
    <t>冯晓艳</t>
  </si>
  <si>
    <t>20181012808</t>
  </si>
  <si>
    <t>任海艳</t>
  </si>
  <si>
    <t>20181015210</t>
  </si>
  <si>
    <t>胡雪莹</t>
  </si>
  <si>
    <t>20181012205</t>
  </si>
  <si>
    <t>王艺臻</t>
  </si>
  <si>
    <t>20181016308</t>
  </si>
  <si>
    <t>朱洁</t>
  </si>
  <si>
    <t>20181015311</t>
  </si>
  <si>
    <t>武晶晶</t>
  </si>
  <si>
    <t>20181012306</t>
  </si>
  <si>
    <t>邵帆</t>
  </si>
  <si>
    <t>20181013715</t>
  </si>
  <si>
    <t>杨玉琼</t>
  </si>
  <si>
    <t>20181026524</t>
  </si>
  <si>
    <t>朱晓庆</t>
  </si>
  <si>
    <t>20181028026</t>
  </si>
  <si>
    <t>丑盼妮</t>
  </si>
  <si>
    <t>20181027226</t>
  </si>
  <si>
    <t>戴薇</t>
  </si>
  <si>
    <t>20181026713</t>
  </si>
  <si>
    <t>姚珊珊</t>
  </si>
  <si>
    <t>20181027011</t>
  </si>
  <si>
    <t>陈妮娜</t>
  </si>
  <si>
    <t>20181027521</t>
  </si>
  <si>
    <t>廉恒珍</t>
  </si>
  <si>
    <t>20181027207</t>
  </si>
  <si>
    <t>王帆</t>
  </si>
  <si>
    <t>20182031922</t>
  </si>
  <si>
    <t>梁梦媛</t>
  </si>
  <si>
    <t>20182030818</t>
  </si>
  <si>
    <t>陈超</t>
  </si>
  <si>
    <t>20183060218</t>
  </si>
  <si>
    <t>张燚</t>
  </si>
  <si>
    <t>20183060524</t>
  </si>
  <si>
    <t>张莹莹</t>
  </si>
  <si>
    <t>20183060306</t>
  </si>
  <si>
    <t>张根荣</t>
  </si>
  <si>
    <t>20183071129</t>
  </si>
  <si>
    <t>赵继本</t>
  </si>
  <si>
    <t>20183071529</t>
  </si>
  <si>
    <t>陈方</t>
  </si>
  <si>
    <t>20183071323</t>
  </si>
  <si>
    <t>任金枝</t>
  </si>
  <si>
    <t>20182083905</t>
  </si>
  <si>
    <t>李峥</t>
  </si>
  <si>
    <t>20182083918</t>
  </si>
  <si>
    <t>王兰</t>
  </si>
  <si>
    <t>20183042919</t>
  </si>
  <si>
    <t>郑杰</t>
  </si>
  <si>
    <t>经开四小参加体检考察人员名单</t>
  </si>
  <si>
    <t>周雪</t>
  </si>
  <si>
    <t>经开四小</t>
  </si>
  <si>
    <t>20181012130</t>
  </si>
  <si>
    <t>88.70</t>
  </si>
  <si>
    <t>尚灵芳</t>
  </si>
  <si>
    <t>20181011707</t>
  </si>
  <si>
    <t>88.29</t>
  </si>
  <si>
    <t>郑盼盼</t>
  </si>
  <si>
    <t>20181015304</t>
  </si>
  <si>
    <t>88.06</t>
  </si>
  <si>
    <t>史茜兰</t>
  </si>
  <si>
    <t>20181011502</t>
  </si>
  <si>
    <t>87.19</t>
  </si>
  <si>
    <t>汪艳艳</t>
  </si>
  <si>
    <t>20181013001</t>
  </si>
  <si>
    <t>86.73</t>
  </si>
  <si>
    <t>高甜</t>
  </si>
  <si>
    <t>20181016007</t>
  </si>
  <si>
    <t>86.49</t>
  </si>
  <si>
    <t>耿喆</t>
  </si>
  <si>
    <t>20181015518</t>
  </si>
  <si>
    <t>85.79</t>
  </si>
  <si>
    <t>惠璐</t>
  </si>
  <si>
    <t>20181014802</t>
  </si>
  <si>
    <t>85.50</t>
  </si>
  <si>
    <t>范娟娟</t>
  </si>
  <si>
    <t>20181013626</t>
  </si>
  <si>
    <t>85.30</t>
  </si>
  <si>
    <t>周萌</t>
  </si>
  <si>
    <t>20181013314</t>
  </si>
  <si>
    <t>84.60</t>
  </si>
  <si>
    <t>赵蕊</t>
  </si>
  <si>
    <t>20181015726</t>
  </si>
  <si>
    <t>84.30</t>
  </si>
  <si>
    <t>董慧</t>
  </si>
  <si>
    <t>20181012423</t>
  </si>
  <si>
    <t>83.96</t>
  </si>
  <si>
    <t>胡杨</t>
  </si>
  <si>
    <t>20181012727</t>
  </si>
  <si>
    <t>83.46</t>
  </si>
  <si>
    <t>马青</t>
  </si>
  <si>
    <t>20181026904</t>
  </si>
  <si>
    <t>85.59</t>
  </si>
  <si>
    <t>赵洁</t>
  </si>
  <si>
    <t>20181026819</t>
  </si>
  <si>
    <t>83.50</t>
  </si>
  <si>
    <t>刘晗</t>
  </si>
  <si>
    <t>20181027602</t>
  </si>
  <si>
    <t>82.91</t>
  </si>
  <si>
    <t>王增战</t>
  </si>
  <si>
    <t>20181028104</t>
  </si>
  <si>
    <t>81.49</t>
  </si>
  <si>
    <t>高月</t>
  </si>
  <si>
    <t>20181027418</t>
  </si>
  <si>
    <t>81.45</t>
  </si>
  <si>
    <t>高佩</t>
  </si>
  <si>
    <t>20181026519</t>
  </si>
  <si>
    <t>81.12</t>
  </si>
  <si>
    <t>王沙</t>
  </si>
  <si>
    <t>20181026815</t>
  </si>
  <si>
    <t>81.02</t>
  </si>
  <si>
    <t>吕晓玲</t>
  </si>
  <si>
    <t>20182030716</t>
  </si>
  <si>
    <t>84.98</t>
  </si>
  <si>
    <t>刘博</t>
  </si>
  <si>
    <t>20183060703</t>
  </si>
  <si>
    <t>82.44</t>
  </si>
  <si>
    <t>范小瑞</t>
  </si>
  <si>
    <t>20183060128</t>
  </si>
  <si>
    <t>79.05</t>
  </si>
  <si>
    <t>何焮月</t>
  </si>
  <si>
    <t>20183071003</t>
  </si>
  <si>
    <t>76.80</t>
  </si>
  <si>
    <t>肖遥</t>
  </si>
  <si>
    <t>20182083023</t>
  </si>
  <si>
    <t>80.16</t>
  </si>
  <si>
    <t>何艳妮</t>
  </si>
  <si>
    <t>20183051804</t>
  </si>
  <si>
    <t>79.13</t>
  </si>
  <si>
    <t>经开六小参加体检考察人员名单</t>
  </si>
  <si>
    <t>王思雨</t>
  </si>
  <si>
    <t>经开六小</t>
  </si>
  <si>
    <t>刘卫静</t>
  </si>
  <si>
    <t>叶明明</t>
  </si>
  <si>
    <t>赵诚</t>
  </si>
  <si>
    <t>张晓婧</t>
  </si>
  <si>
    <t>归阿敏</t>
  </si>
  <si>
    <t>李冰</t>
  </si>
  <si>
    <t>会计</t>
  </si>
  <si>
    <t>泾渭学校参加体检考察人员名单</t>
  </si>
  <si>
    <t>王苗</t>
  </si>
  <si>
    <t xml:space="preserve">泾渭学校（小学）
</t>
  </si>
  <si>
    <t>20181016026</t>
  </si>
  <si>
    <t>李甜</t>
  </si>
  <si>
    <t>20181014102</t>
  </si>
  <si>
    <t>史潇潇</t>
  </si>
  <si>
    <t>20181014512</t>
  </si>
  <si>
    <t>彭琳</t>
  </si>
  <si>
    <t>20181012604</t>
  </si>
  <si>
    <t>邵颖</t>
  </si>
  <si>
    <t>20181014725</t>
  </si>
  <si>
    <t>邵薏冰</t>
  </si>
  <si>
    <t>20181013024</t>
  </si>
  <si>
    <t>戴肖茵</t>
  </si>
  <si>
    <t>20181015606</t>
  </si>
  <si>
    <t>田敏</t>
  </si>
  <si>
    <t>20182031819</t>
  </si>
  <si>
    <t>解晓婵</t>
  </si>
  <si>
    <t>20183051722</t>
  </si>
  <si>
    <t>权  琴</t>
  </si>
  <si>
    <t>20183060811</t>
  </si>
  <si>
    <t>白  莹</t>
  </si>
  <si>
    <t>思品教师</t>
  </si>
  <si>
    <t>20183093019</t>
  </si>
  <si>
    <t>董朋彦</t>
  </si>
  <si>
    <t>20181026511</t>
  </si>
  <si>
    <t>黄迪</t>
  </si>
  <si>
    <t>20181026803</t>
  </si>
  <si>
    <t>常云媛</t>
  </si>
  <si>
    <t>20181027919</t>
  </si>
  <si>
    <t>许阿淼</t>
  </si>
  <si>
    <t>20181026422</t>
  </si>
  <si>
    <t>李遥</t>
  </si>
  <si>
    <t>20181026406</t>
  </si>
  <si>
    <t>王丹丹</t>
  </si>
  <si>
    <t>20181027201</t>
  </si>
  <si>
    <t>党鹏艳</t>
  </si>
  <si>
    <t>20181027022</t>
  </si>
  <si>
    <t>李少敏</t>
  </si>
  <si>
    <t>20181027304</t>
  </si>
  <si>
    <t>杨星</t>
  </si>
  <si>
    <t>20183042224</t>
  </si>
  <si>
    <t>张敏卓</t>
  </si>
  <si>
    <t>泾渭学校（初中）</t>
  </si>
  <si>
    <t>20182114103</t>
  </si>
  <si>
    <t>闫喜娟</t>
  </si>
  <si>
    <t>物理教师</t>
  </si>
  <si>
    <t>20182124407</t>
  </si>
  <si>
    <t>关浩男</t>
  </si>
  <si>
    <t>20183130913</t>
  </si>
  <si>
    <t>李玉</t>
  </si>
  <si>
    <t>历史教师</t>
  </si>
  <si>
    <t>20183153216</t>
  </si>
  <si>
    <t>经开一中参加体检考察人员名单</t>
  </si>
  <si>
    <t>刘露</t>
  </si>
  <si>
    <t>西安经开一中</t>
  </si>
  <si>
    <t>初中音乐</t>
  </si>
  <si>
    <t>20183141629</t>
  </si>
  <si>
    <t>武莉娟</t>
  </si>
  <si>
    <t>高中政治</t>
  </si>
  <si>
    <t>20183164122</t>
  </si>
  <si>
    <t>韩悦</t>
  </si>
  <si>
    <t>高中会计</t>
  </si>
  <si>
    <t>20183313713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</si>
</sst>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0_ "/>
    <numFmt numFmtId="178" formatCode="0.00_);[Red]\(0.00\)"/>
  </numFmts>
  <fonts count="25">
    <font>
      <sz val="12"/>
      <color rgb="FF000000"/>
      <name val="宋体"/>
      <charset val="134"/>
    </font>
    <font>
      <sz val="20"/>
      <color rgb="FF000000"/>
      <name val="方正小标宋简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4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34" borderId="9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3" fillId="8" borderId="8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78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E20" sqref="E20"/>
    </sheetView>
  </sheetViews>
  <sheetFormatPr defaultColWidth="9" defaultRowHeight="14.25" outlineLevelCol="7"/>
  <cols>
    <col min="1" max="1" width="5.63333333333333" customWidth="1"/>
    <col min="2" max="2" width="9.88333333333333" customWidth="1"/>
    <col min="3" max="3" width="10.8833333333333" customWidth="1"/>
    <col min="4" max="4" width="12.5083333333333" customWidth="1"/>
    <col min="5" max="5" width="14.0083333333333" customWidth="1"/>
    <col min="6" max="6" width="10.7583333333333" customWidth="1"/>
    <col min="7" max="7" width="11.0083333333333" customWidth="1"/>
    <col min="8" max="8" width="9.50833333333333" customWidth="1"/>
    <col min="9" max="9" width="10.6333333333333" customWidth="1"/>
  </cols>
  <sheetData>
    <row r="1" s="1" customFormat="1" ht="27" spans="1:8">
      <c r="A1" s="2" t="s">
        <v>0</v>
      </c>
      <c r="B1" s="2"/>
      <c r="C1" s="2"/>
      <c r="D1" s="2"/>
      <c r="E1" s="2"/>
      <c r="F1" s="2"/>
      <c r="G1" s="2"/>
      <c r="H1" s="2"/>
    </row>
    <row r="2" ht="19.5" customHeight="1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</row>
    <row r="3" ht="19.5" customHeight="1" spans="1:8">
      <c r="A3" s="25">
        <v>1</v>
      </c>
      <c r="B3" s="16" t="s">
        <v>9</v>
      </c>
      <c r="C3" s="16" t="s">
        <v>10</v>
      </c>
      <c r="D3" s="26" t="s">
        <v>11</v>
      </c>
      <c r="E3" s="16" t="s">
        <v>12</v>
      </c>
      <c r="F3" s="27">
        <v>107</v>
      </c>
      <c r="G3" s="28">
        <v>91</v>
      </c>
      <c r="H3" s="28">
        <f>F3*20%+G3*70%</f>
        <v>85.1</v>
      </c>
    </row>
    <row r="4" ht="19.5" customHeight="1" spans="1:8">
      <c r="A4" s="25">
        <v>2</v>
      </c>
      <c r="B4" s="16" t="s">
        <v>13</v>
      </c>
      <c r="C4" s="16" t="s">
        <v>10</v>
      </c>
      <c r="D4" s="26" t="s">
        <v>11</v>
      </c>
      <c r="E4" s="16" t="s">
        <v>14</v>
      </c>
      <c r="F4" s="27">
        <v>115</v>
      </c>
      <c r="G4" s="29">
        <v>88.67</v>
      </c>
      <c r="H4" s="28">
        <v>85.06</v>
      </c>
    </row>
    <row r="5" ht="19.5" customHeight="1" spans="1:8">
      <c r="A5" s="25">
        <v>3</v>
      </c>
      <c r="B5" s="16" t="s">
        <v>15</v>
      </c>
      <c r="C5" s="16" t="s">
        <v>10</v>
      </c>
      <c r="D5" s="26" t="s">
        <v>11</v>
      </c>
      <c r="E5" s="16" t="s">
        <v>16</v>
      </c>
      <c r="F5" s="27">
        <v>107.7</v>
      </c>
      <c r="G5" s="29">
        <v>90</v>
      </c>
      <c r="H5" s="28">
        <f>F5*20%+G5*70%</f>
        <v>84.54</v>
      </c>
    </row>
    <row r="6" ht="19.5" customHeight="1" spans="1:8">
      <c r="A6" s="25">
        <v>4</v>
      </c>
      <c r="B6" s="16" t="s">
        <v>17</v>
      </c>
      <c r="C6" s="16" t="s">
        <v>10</v>
      </c>
      <c r="D6" s="26" t="s">
        <v>11</v>
      </c>
      <c r="E6" s="16" t="s">
        <v>18</v>
      </c>
      <c r="F6" s="27">
        <v>107.8</v>
      </c>
      <c r="G6" s="29">
        <v>89.33</v>
      </c>
      <c r="H6" s="28">
        <f>F6*20%+G6*70%</f>
        <v>84.091</v>
      </c>
    </row>
    <row r="7" ht="19.5" customHeight="1" spans="1:8">
      <c r="A7" s="25">
        <v>5</v>
      </c>
      <c r="B7" s="16" t="s">
        <v>19</v>
      </c>
      <c r="C7" s="16" t="s">
        <v>10</v>
      </c>
      <c r="D7" s="26" t="s">
        <v>11</v>
      </c>
      <c r="E7" s="16" t="s">
        <v>20</v>
      </c>
      <c r="F7" s="27">
        <v>117.2</v>
      </c>
      <c r="G7" s="29">
        <v>84.33</v>
      </c>
      <c r="H7" s="28">
        <f>F7*20%+G7*70%</f>
        <v>82.471</v>
      </c>
    </row>
    <row r="8" ht="19.5" customHeight="1" spans="1:8">
      <c r="A8" s="25">
        <v>6</v>
      </c>
      <c r="B8" s="16" t="s">
        <v>21</v>
      </c>
      <c r="C8" s="16" t="s">
        <v>10</v>
      </c>
      <c r="D8" s="26" t="s">
        <v>11</v>
      </c>
      <c r="E8" s="16" t="s">
        <v>22</v>
      </c>
      <c r="F8" s="27">
        <v>106.4</v>
      </c>
      <c r="G8" s="29">
        <v>86.33</v>
      </c>
      <c r="H8" s="28">
        <f>F8*20%+G8*70%</f>
        <v>81.711</v>
      </c>
    </row>
    <row r="9" ht="19.5" customHeight="1" spans="1:8">
      <c r="A9" s="25">
        <v>1</v>
      </c>
      <c r="B9" s="16" t="s">
        <v>23</v>
      </c>
      <c r="C9" s="16" t="s">
        <v>24</v>
      </c>
      <c r="D9" s="16" t="s">
        <v>11</v>
      </c>
      <c r="E9" s="16" t="s">
        <v>25</v>
      </c>
      <c r="F9" s="30">
        <v>105.9</v>
      </c>
      <c r="G9" s="14">
        <v>91.67</v>
      </c>
      <c r="H9" s="14">
        <v>85.34</v>
      </c>
    </row>
    <row r="10" ht="19.5" customHeight="1" spans="1:8">
      <c r="A10" s="25">
        <v>2</v>
      </c>
      <c r="B10" s="16" t="s">
        <v>26</v>
      </c>
      <c r="C10" s="16" t="s">
        <v>24</v>
      </c>
      <c r="D10" s="16" t="s">
        <v>11</v>
      </c>
      <c r="E10" s="16" t="s">
        <v>27</v>
      </c>
      <c r="F10" s="30">
        <v>103.6</v>
      </c>
      <c r="G10" s="14">
        <v>86.33</v>
      </c>
      <c r="H10" s="14">
        <f>F10*20%+G10*70%</f>
        <v>81.151</v>
      </c>
    </row>
  </sheetData>
  <mergeCells count="1">
    <mergeCell ref="A1:H1"/>
  </mergeCells>
  <pageMargins left="0.588888888888889" right="0.588888888888889" top="0.788888888888889" bottom="0.588888888888889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workbookViewId="0">
      <selection activeCell="I2" sqref="I2"/>
    </sheetView>
  </sheetViews>
  <sheetFormatPr defaultColWidth="9" defaultRowHeight="14.25" outlineLevelCol="7"/>
  <cols>
    <col min="1" max="1" width="5.63333333333333" customWidth="1"/>
    <col min="2" max="2" width="9.88333333333333" customWidth="1"/>
    <col min="3" max="3" width="10.8833333333333" customWidth="1"/>
    <col min="4" max="4" width="12.5083333333333" customWidth="1"/>
    <col min="5" max="5" width="14.0083333333333" customWidth="1"/>
    <col min="6" max="6" width="10.7583333333333" customWidth="1"/>
    <col min="7" max="7" width="11.0083333333333" customWidth="1"/>
    <col min="8" max="8" width="9.50833333333333" customWidth="1"/>
  </cols>
  <sheetData>
    <row r="1" s="1" customFormat="1" ht="27" spans="1:8">
      <c r="A1" s="2" t="s">
        <v>28</v>
      </c>
      <c r="B1" s="2"/>
      <c r="C1" s="2"/>
      <c r="D1" s="2"/>
      <c r="E1" s="2"/>
      <c r="F1" s="2"/>
      <c r="G1" s="2"/>
      <c r="H1" s="2"/>
    </row>
    <row r="2" ht="19.5" customHeight="1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</row>
    <row r="3" ht="19.5" customHeight="1" spans="1:8">
      <c r="A3" s="22">
        <v>1</v>
      </c>
      <c r="B3" s="22" t="s">
        <v>29</v>
      </c>
      <c r="C3" s="22" t="s">
        <v>30</v>
      </c>
      <c r="D3" s="22" t="s">
        <v>31</v>
      </c>
      <c r="E3" s="22">
        <v>20181014326</v>
      </c>
      <c r="F3" s="22">
        <v>119</v>
      </c>
      <c r="G3" s="23">
        <v>93.99</v>
      </c>
      <c r="H3" s="24">
        <f t="shared" ref="H3:H26" si="0">F3*0.2+G3*0.7</f>
        <v>89.593</v>
      </c>
    </row>
    <row r="4" ht="19.5" customHeight="1" spans="1:8">
      <c r="A4" s="22">
        <v>2</v>
      </c>
      <c r="B4" s="22" t="s">
        <v>32</v>
      </c>
      <c r="C4" s="22" t="s">
        <v>30</v>
      </c>
      <c r="D4" s="22" t="s">
        <v>31</v>
      </c>
      <c r="E4" s="22">
        <v>20181015815</v>
      </c>
      <c r="F4" s="22">
        <v>125</v>
      </c>
      <c r="G4" s="23">
        <v>91.66</v>
      </c>
      <c r="H4" s="24">
        <f t="shared" si="0"/>
        <v>89.162</v>
      </c>
    </row>
    <row r="5" ht="19.5" customHeight="1" spans="1:8">
      <c r="A5" s="22">
        <v>3</v>
      </c>
      <c r="B5" s="22" t="s">
        <v>33</v>
      </c>
      <c r="C5" s="22" t="s">
        <v>30</v>
      </c>
      <c r="D5" s="22" t="s">
        <v>31</v>
      </c>
      <c r="E5" s="22">
        <v>20181014529</v>
      </c>
      <c r="F5" s="22">
        <v>112.5</v>
      </c>
      <c r="G5" s="23">
        <v>94.66</v>
      </c>
      <c r="H5" s="24">
        <f t="shared" si="0"/>
        <v>88.762</v>
      </c>
    </row>
    <row r="6" ht="19.5" customHeight="1" spans="1:8">
      <c r="A6" s="22">
        <v>4</v>
      </c>
      <c r="B6" s="22" t="s">
        <v>34</v>
      </c>
      <c r="C6" s="22" t="s">
        <v>30</v>
      </c>
      <c r="D6" s="22" t="s">
        <v>31</v>
      </c>
      <c r="E6" s="22">
        <v>20181013408</v>
      </c>
      <c r="F6" s="22">
        <v>117</v>
      </c>
      <c r="G6" s="23">
        <v>93.33</v>
      </c>
      <c r="H6" s="24">
        <f t="shared" si="0"/>
        <v>88.731</v>
      </c>
    </row>
    <row r="7" ht="19.5" customHeight="1" spans="1:8">
      <c r="A7" s="22">
        <v>5</v>
      </c>
      <c r="B7" s="22" t="s">
        <v>35</v>
      </c>
      <c r="C7" s="22" t="s">
        <v>30</v>
      </c>
      <c r="D7" s="22" t="s">
        <v>31</v>
      </c>
      <c r="E7" s="22">
        <v>20181013004</v>
      </c>
      <c r="F7" s="22">
        <v>112.5</v>
      </c>
      <c r="G7" s="23">
        <v>93</v>
      </c>
      <c r="H7" s="24">
        <f t="shared" si="0"/>
        <v>87.6</v>
      </c>
    </row>
    <row r="8" ht="19.5" customHeight="1" spans="1:8">
      <c r="A8" s="22">
        <v>6</v>
      </c>
      <c r="B8" s="22" t="s">
        <v>36</v>
      </c>
      <c r="C8" s="22" t="s">
        <v>30</v>
      </c>
      <c r="D8" s="22" t="s">
        <v>31</v>
      </c>
      <c r="E8" s="22">
        <v>20181015529</v>
      </c>
      <c r="F8" s="22">
        <v>112</v>
      </c>
      <c r="G8" s="23">
        <v>92.99</v>
      </c>
      <c r="H8" s="24">
        <f t="shared" si="0"/>
        <v>87.493</v>
      </c>
    </row>
    <row r="9" ht="19.5" customHeight="1" spans="1:8">
      <c r="A9" s="22">
        <v>7</v>
      </c>
      <c r="B9" s="22" t="s">
        <v>37</v>
      </c>
      <c r="C9" s="22" t="s">
        <v>30</v>
      </c>
      <c r="D9" s="22" t="s">
        <v>31</v>
      </c>
      <c r="E9" s="22">
        <v>20181011213</v>
      </c>
      <c r="F9" s="22">
        <v>109.5</v>
      </c>
      <c r="G9" s="23">
        <v>92.99</v>
      </c>
      <c r="H9" s="24">
        <f t="shared" si="0"/>
        <v>86.993</v>
      </c>
    </row>
    <row r="10" ht="19.5" customHeight="1" spans="1:8">
      <c r="A10" s="22">
        <v>8</v>
      </c>
      <c r="B10" s="22" t="s">
        <v>38</v>
      </c>
      <c r="C10" s="22" t="s">
        <v>30</v>
      </c>
      <c r="D10" s="22" t="s">
        <v>31</v>
      </c>
      <c r="E10" s="22">
        <v>20181012509</v>
      </c>
      <c r="F10" s="22">
        <v>121</v>
      </c>
      <c r="G10" s="23">
        <v>89.66</v>
      </c>
      <c r="H10" s="24">
        <f t="shared" si="0"/>
        <v>86.962</v>
      </c>
    </row>
    <row r="11" ht="19.5" customHeight="1" spans="1:8">
      <c r="A11" s="22">
        <v>9</v>
      </c>
      <c r="B11" s="22" t="s">
        <v>39</v>
      </c>
      <c r="C11" s="22" t="s">
        <v>30</v>
      </c>
      <c r="D11" s="22" t="s">
        <v>31</v>
      </c>
      <c r="E11" s="22">
        <v>20181015010</v>
      </c>
      <c r="F11" s="22">
        <v>109.5</v>
      </c>
      <c r="G11" s="23">
        <v>90</v>
      </c>
      <c r="H11" s="24">
        <f t="shared" si="0"/>
        <v>84.9</v>
      </c>
    </row>
    <row r="12" ht="19.5" customHeight="1" spans="1:8">
      <c r="A12" s="22">
        <v>10</v>
      </c>
      <c r="B12" s="22" t="s">
        <v>40</v>
      </c>
      <c r="C12" s="22" t="s">
        <v>30</v>
      </c>
      <c r="D12" s="22" t="s">
        <v>31</v>
      </c>
      <c r="E12" s="22">
        <v>20181015809</v>
      </c>
      <c r="F12" s="22">
        <v>112.5</v>
      </c>
      <c r="G12" s="23">
        <v>88.66</v>
      </c>
      <c r="H12" s="24">
        <f t="shared" si="0"/>
        <v>84.562</v>
      </c>
    </row>
    <row r="13" ht="19.5" customHeight="1" spans="1:8">
      <c r="A13" s="22">
        <v>1</v>
      </c>
      <c r="B13" s="22" t="s">
        <v>41</v>
      </c>
      <c r="C13" s="22" t="s">
        <v>30</v>
      </c>
      <c r="D13" s="22" t="s">
        <v>42</v>
      </c>
      <c r="E13" s="22">
        <v>20181027722</v>
      </c>
      <c r="F13" s="22">
        <v>116</v>
      </c>
      <c r="G13" s="23">
        <v>84.66</v>
      </c>
      <c r="H13" s="24">
        <f t="shared" si="0"/>
        <v>82.462</v>
      </c>
    </row>
    <row r="14" ht="19.5" customHeight="1" spans="1:8">
      <c r="A14" s="22">
        <v>2</v>
      </c>
      <c r="B14" s="22" t="s">
        <v>43</v>
      </c>
      <c r="C14" s="22" t="s">
        <v>30</v>
      </c>
      <c r="D14" s="22" t="s">
        <v>42</v>
      </c>
      <c r="E14" s="22">
        <v>20181027119</v>
      </c>
      <c r="F14" s="22">
        <v>103.4</v>
      </c>
      <c r="G14" s="23">
        <v>88</v>
      </c>
      <c r="H14" s="24">
        <f t="shared" si="0"/>
        <v>82.28</v>
      </c>
    </row>
    <row r="15" ht="19.5" customHeight="1" spans="1:8">
      <c r="A15" s="22">
        <v>3</v>
      </c>
      <c r="B15" s="22" t="s">
        <v>44</v>
      </c>
      <c r="C15" s="22" t="s">
        <v>30</v>
      </c>
      <c r="D15" s="22" t="s">
        <v>42</v>
      </c>
      <c r="E15" s="22">
        <v>20181027118</v>
      </c>
      <c r="F15" s="22">
        <v>108.2</v>
      </c>
      <c r="G15" s="23">
        <v>85</v>
      </c>
      <c r="H15" s="24">
        <f t="shared" si="0"/>
        <v>81.14</v>
      </c>
    </row>
    <row r="16" ht="19.5" customHeight="1" spans="1:8">
      <c r="A16" s="22">
        <v>4</v>
      </c>
      <c r="B16" s="22" t="s">
        <v>45</v>
      </c>
      <c r="C16" s="22" t="s">
        <v>30</v>
      </c>
      <c r="D16" s="22" t="s">
        <v>42</v>
      </c>
      <c r="E16" s="22">
        <v>20181027417</v>
      </c>
      <c r="F16" s="22">
        <v>111</v>
      </c>
      <c r="G16" s="23">
        <v>83.66</v>
      </c>
      <c r="H16" s="24">
        <f t="shared" si="0"/>
        <v>80.762</v>
      </c>
    </row>
    <row r="17" ht="19.5" customHeight="1" spans="1:8">
      <c r="A17" s="22">
        <v>5</v>
      </c>
      <c r="B17" s="22" t="s">
        <v>46</v>
      </c>
      <c r="C17" s="22" t="s">
        <v>30</v>
      </c>
      <c r="D17" s="22" t="s">
        <v>42</v>
      </c>
      <c r="E17" s="22">
        <v>20181027219</v>
      </c>
      <c r="F17" s="22">
        <v>93.8</v>
      </c>
      <c r="G17" s="23">
        <v>87</v>
      </c>
      <c r="H17" s="24">
        <f t="shared" si="0"/>
        <v>79.66</v>
      </c>
    </row>
    <row r="18" ht="19.5" customHeight="1" spans="1:8">
      <c r="A18" s="22">
        <v>1</v>
      </c>
      <c r="B18" s="22" t="s">
        <v>47</v>
      </c>
      <c r="C18" s="22" t="s">
        <v>30</v>
      </c>
      <c r="D18" s="22" t="s">
        <v>48</v>
      </c>
      <c r="E18" s="22">
        <v>20182031728</v>
      </c>
      <c r="F18" s="22">
        <v>104.2</v>
      </c>
      <c r="G18" s="23">
        <v>93.66</v>
      </c>
      <c r="H18" s="24">
        <f t="shared" si="0"/>
        <v>86.402</v>
      </c>
    </row>
    <row r="19" ht="19.5" customHeight="1" spans="1:8">
      <c r="A19" s="22">
        <v>2</v>
      </c>
      <c r="B19" s="22" t="s">
        <v>49</v>
      </c>
      <c r="C19" s="22" t="s">
        <v>30</v>
      </c>
      <c r="D19" s="22" t="s">
        <v>48</v>
      </c>
      <c r="E19" s="22">
        <v>20182030514</v>
      </c>
      <c r="F19" s="22">
        <v>102</v>
      </c>
      <c r="G19" s="23">
        <v>90.66</v>
      </c>
      <c r="H19" s="24">
        <f t="shared" si="0"/>
        <v>83.862</v>
      </c>
    </row>
    <row r="20" ht="19.5" customHeight="1" spans="1:8">
      <c r="A20" s="22">
        <v>3</v>
      </c>
      <c r="B20" s="22" t="s">
        <v>50</v>
      </c>
      <c r="C20" s="22" t="s">
        <v>30</v>
      </c>
      <c r="D20" s="22" t="s">
        <v>48</v>
      </c>
      <c r="E20" s="22">
        <v>20182032518</v>
      </c>
      <c r="F20" s="22">
        <v>99</v>
      </c>
      <c r="G20" s="23">
        <v>90.99</v>
      </c>
      <c r="H20" s="24">
        <f t="shared" si="0"/>
        <v>83.493</v>
      </c>
    </row>
    <row r="21" ht="19.5" customHeight="1" spans="1:8">
      <c r="A21" s="22">
        <v>1</v>
      </c>
      <c r="B21" s="22" t="s">
        <v>51</v>
      </c>
      <c r="C21" s="22" t="s">
        <v>30</v>
      </c>
      <c r="D21" s="22" t="s">
        <v>52</v>
      </c>
      <c r="E21" s="22">
        <v>20183060504</v>
      </c>
      <c r="F21" s="22">
        <v>114.4</v>
      </c>
      <c r="G21" s="23">
        <v>88.33</v>
      </c>
      <c r="H21" s="24">
        <f t="shared" si="0"/>
        <v>84.711</v>
      </c>
    </row>
    <row r="22" ht="19.5" customHeight="1" spans="1:8">
      <c r="A22" s="22">
        <v>2</v>
      </c>
      <c r="B22" s="22" t="s">
        <v>53</v>
      </c>
      <c r="C22" s="22" t="s">
        <v>30</v>
      </c>
      <c r="D22" s="22" t="s">
        <v>52</v>
      </c>
      <c r="E22" s="22">
        <v>20183060505</v>
      </c>
      <c r="F22" s="22">
        <v>112.4</v>
      </c>
      <c r="G22" s="23">
        <v>80</v>
      </c>
      <c r="H22" s="24">
        <f t="shared" si="0"/>
        <v>78.48</v>
      </c>
    </row>
    <row r="23" ht="19.5" customHeight="1" spans="1:8">
      <c r="A23" s="22">
        <v>1</v>
      </c>
      <c r="B23" s="22" t="s">
        <v>54</v>
      </c>
      <c r="C23" s="22" t="s">
        <v>30</v>
      </c>
      <c r="D23" s="22" t="s">
        <v>55</v>
      </c>
      <c r="E23" s="22">
        <v>20183071301</v>
      </c>
      <c r="F23" s="22">
        <v>123.2</v>
      </c>
      <c r="G23" s="23">
        <v>62</v>
      </c>
      <c r="H23" s="24">
        <f t="shared" si="0"/>
        <v>68.04</v>
      </c>
    </row>
    <row r="24" ht="19.5" customHeight="1" spans="1:8">
      <c r="A24" s="22">
        <v>1</v>
      </c>
      <c r="B24" s="22" t="s">
        <v>56</v>
      </c>
      <c r="C24" s="22" t="s">
        <v>30</v>
      </c>
      <c r="D24" s="22" t="s">
        <v>57</v>
      </c>
      <c r="E24" s="22">
        <v>20182083705</v>
      </c>
      <c r="F24" s="22">
        <v>85.2</v>
      </c>
      <c r="G24" s="23">
        <v>86</v>
      </c>
      <c r="H24" s="24">
        <f t="shared" si="0"/>
        <v>77.24</v>
      </c>
    </row>
    <row r="25" ht="19.5" customHeight="1" spans="1:8">
      <c r="A25" s="22">
        <v>1</v>
      </c>
      <c r="B25" s="22" t="s">
        <v>58</v>
      </c>
      <c r="C25" s="22" t="s">
        <v>30</v>
      </c>
      <c r="D25" s="22" t="s">
        <v>59</v>
      </c>
      <c r="E25" s="22">
        <v>20183051728</v>
      </c>
      <c r="F25" s="22">
        <v>101.4</v>
      </c>
      <c r="G25" s="23">
        <v>87.66</v>
      </c>
      <c r="H25" s="24">
        <f t="shared" si="0"/>
        <v>81.642</v>
      </c>
    </row>
    <row r="26" ht="19.5" customHeight="1" spans="1:8">
      <c r="A26" s="22">
        <v>1</v>
      </c>
      <c r="B26" s="22" t="s">
        <v>60</v>
      </c>
      <c r="C26" s="22" t="s">
        <v>30</v>
      </c>
      <c r="D26" s="22" t="s">
        <v>61</v>
      </c>
      <c r="E26" s="22">
        <v>20183042411</v>
      </c>
      <c r="F26" s="22">
        <v>114.5</v>
      </c>
      <c r="G26" s="23">
        <v>84.33</v>
      </c>
      <c r="H26" s="24">
        <f t="shared" si="0"/>
        <v>81.931</v>
      </c>
    </row>
    <row r="27" ht="19.5" customHeight="1"/>
  </sheetData>
  <mergeCells count="1">
    <mergeCell ref="A1:H1"/>
  </mergeCells>
  <pageMargins left="0.588888888888889" right="0.588888888888889" top="0.788888888888889" bottom="0.588888888888889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selection activeCell="I2" sqref="I2"/>
    </sheetView>
  </sheetViews>
  <sheetFormatPr defaultColWidth="9" defaultRowHeight="14.25"/>
  <cols>
    <col min="1" max="1" width="5.63333333333333" customWidth="1"/>
    <col min="2" max="2" width="9.88333333333333" customWidth="1"/>
    <col min="3" max="3" width="10.8833333333333" customWidth="1"/>
    <col min="4" max="4" width="12.5083333333333" customWidth="1"/>
    <col min="5" max="5" width="14.0083333333333" customWidth="1"/>
    <col min="6" max="6" width="10.5" customWidth="1"/>
    <col min="7" max="7" width="10.7583333333333" customWidth="1"/>
    <col min="8" max="8" width="9.50833333333333" customWidth="1"/>
    <col min="9" max="9" width="10.6333333333333" customWidth="1"/>
  </cols>
  <sheetData>
    <row r="1" s="1" customFormat="1" ht="27" spans="1:8">
      <c r="A1" s="2" t="s">
        <v>62</v>
      </c>
      <c r="B1" s="2"/>
      <c r="C1" s="2"/>
      <c r="D1" s="2"/>
      <c r="E1" s="2"/>
      <c r="F1" s="21"/>
      <c r="G1" s="2"/>
      <c r="H1" s="2"/>
    </row>
    <row r="2" ht="19.5" customHeight="1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</row>
    <row r="3" s="20" customFormat="1" ht="19.5" customHeight="1" spans="1:8">
      <c r="A3" s="7">
        <v>1</v>
      </c>
      <c r="B3" s="17" t="s">
        <v>63</v>
      </c>
      <c r="C3" s="17" t="s">
        <v>64</v>
      </c>
      <c r="D3" s="17" t="s">
        <v>31</v>
      </c>
      <c r="E3" s="17" t="s">
        <v>65</v>
      </c>
      <c r="F3" s="17">
        <v>118</v>
      </c>
      <c r="G3" s="14">
        <v>98.66</v>
      </c>
      <c r="H3" s="14">
        <v>92.66</v>
      </c>
    </row>
    <row r="4" s="20" customFormat="1" ht="19.5" customHeight="1" spans="1:8">
      <c r="A4" s="7">
        <v>2</v>
      </c>
      <c r="B4" s="17" t="s">
        <v>66</v>
      </c>
      <c r="C4" s="17" t="s">
        <v>64</v>
      </c>
      <c r="D4" s="17" t="s">
        <v>31</v>
      </c>
      <c r="E4" s="17" t="s">
        <v>67</v>
      </c>
      <c r="F4" s="16">
        <v>127</v>
      </c>
      <c r="G4" s="14">
        <v>96</v>
      </c>
      <c r="H4" s="14">
        <v>92.6</v>
      </c>
    </row>
    <row r="5" s="20" customFormat="1" ht="19.5" customHeight="1" spans="1:8">
      <c r="A5" s="7">
        <v>3</v>
      </c>
      <c r="B5" s="17" t="s">
        <v>68</v>
      </c>
      <c r="C5" s="17" t="s">
        <v>64</v>
      </c>
      <c r="D5" s="17" t="s">
        <v>31</v>
      </c>
      <c r="E5" s="17" t="s">
        <v>69</v>
      </c>
      <c r="F5" s="17">
        <v>115</v>
      </c>
      <c r="G5" s="14">
        <v>98</v>
      </c>
      <c r="H5" s="14">
        <v>91.6</v>
      </c>
    </row>
    <row r="6" s="20" customFormat="1" ht="19.5" customHeight="1" spans="1:8">
      <c r="A6" s="7">
        <v>4</v>
      </c>
      <c r="B6" s="17" t="s">
        <v>70</v>
      </c>
      <c r="C6" s="17" t="s">
        <v>64</v>
      </c>
      <c r="D6" s="17" t="s">
        <v>31</v>
      </c>
      <c r="E6" s="17" t="s">
        <v>71</v>
      </c>
      <c r="F6" s="17">
        <v>112</v>
      </c>
      <c r="G6" s="14">
        <v>98.66</v>
      </c>
      <c r="H6" s="14">
        <v>91.46</v>
      </c>
    </row>
    <row r="7" s="20" customFormat="1" ht="19.5" customHeight="1" spans="1:8">
      <c r="A7" s="7">
        <v>5</v>
      </c>
      <c r="B7" s="17" t="s">
        <v>72</v>
      </c>
      <c r="C7" s="17" t="s">
        <v>64</v>
      </c>
      <c r="D7" s="17" t="s">
        <v>31</v>
      </c>
      <c r="E7" s="17" t="s">
        <v>73</v>
      </c>
      <c r="F7" s="17">
        <v>113</v>
      </c>
      <c r="G7" s="14">
        <v>98.33</v>
      </c>
      <c r="H7" s="14">
        <v>91.43</v>
      </c>
    </row>
    <row r="8" s="20" customFormat="1" ht="19.5" customHeight="1" spans="1:8">
      <c r="A8" s="7">
        <v>6</v>
      </c>
      <c r="B8" s="16" t="s">
        <v>74</v>
      </c>
      <c r="C8" s="16" t="s">
        <v>64</v>
      </c>
      <c r="D8" s="16" t="s">
        <v>31</v>
      </c>
      <c r="E8" s="16" t="s">
        <v>75</v>
      </c>
      <c r="F8" s="17">
        <v>122</v>
      </c>
      <c r="G8" s="14">
        <v>95</v>
      </c>
      <c r="H8" s="14">
        <v>90.9</v>
      </c>
    </row>
    <row r="9" s="20" customFormat="1" ht="19.5" customHeight="1" spans="1:8">
      <c r="A9" s="7">
        <v>7</v>
      </c>
      <c r="B9" s="17" t="s">
        <v>76</v>
      </c>
      <c r="C9" s="17" t="s">
        <v>64</v>
      </c>
      <c r="D9" s="17" t="s">
        <v>31</v>
      </c>
      <c r="E9" s="17" t="s">
        <v>77</v>
      </c>
      <c r="F9" s="16">
        <v>118</v>
      </c>
      <c r="G9" s="14">
        <v>95.66</v>
      </c>
      <c r="H9" s="14">
        <v>90.56</v>
      </c>
    </row>
    <row r="10" s="20" customFormat="1" ht="19.5" customHeight="1" spans="1:8">
      <c r="A10" s="7">
        <v>8</v>
      </c>
      <c r="B10" s="16" t="s">
        <v>78</v>
      </c>
      <c r="C10" s="16" t="s">
        <v>64</v>
      </c>
      <c r="D10" s="16" t="s">
        <v>31</v>
      </c>
      <c r="E10" s="16" t="s">
        <v>79</v>
      </c>
      <c r="F10" s="16">
        <v>111.5</v>
      </c>
      <c r="G10" s="14">
        <v>97.33</v>
      </c>
      <c r="H10" s="14">
        <v>90.43</v>
      </c>
    </row>
    <row r="11" s="20" customFormat="1" ht="19.5" customHeight="1" spans="1:8">
      <c r="A11" s="7">
        <v>9</v>
      </c>
      <c r="B11" s="17" t="s">
        <v>80</v>
      </c>
      <c r="C11" s="17" t="s">
        <v>64</v>
      </c>
      <c r="D11" s="17" t="s">
        <v>31</v>
      </c>
      <c r="E11" s="17" t="s">
        <v>81</v>
      </c>
      <c r="F11" s="16">
        <v>112.5</v>
      </c>
      <c r="G11" s="14">
        <v>97</v>
      </c>
      <c r="H11" s="14">
        <v>90.4</v>
      </c>
    </row>
    <row r="12" s="20" customFormat="1" ht="19.5" customHeight="1" spans="1:8">
      <c r="A12" s="7">
        <v>10</v>
      </c>
      <c r="B12" s="17" t="s">
        <v>82</v>
      </c>
      <c r="C12" s="17" t="s">
        <v>64</v>
      </c>
      <c r="D12" s="17" t="s">
        <v>31</v>
      </c>
      <c r="E12" s="17" t="s">
        <v>83</v>
      </c>
      <c r="F12" s="16">
        <v>113</v>
      </c>
      <c r="G12" s="14">
        <v>96.33</v>
      </c>
      <c r="H12" s="14">
        <v>90.03</v>
      </c>
    </row>
    <row r="13" s="20" customFormat="1" ht="19.5" customHeight="1" spans="1:8">
      <c r="A13" s="7">
        <v>11</v>
      </c>
      <c r="B13" s="16" t="s">
        <v>84</v>
      </c>
      <c r="C13" s="16" t="s">
        <v>64</v>
      </c>
      <c r="D13" s="16" t="s">
        <v>31</v>
      </c>
      <c r="E13" s="16" t="s">
        <v>85</v>
      </c>
      <c r="F13" s="16">
        <v>112.5</v>
      </c>
      <c r="G13" s="14">
        <v>96</v>
      </c>
      <c r="H13" s="14">
        <v>89.7</v>
      </c>
    </row>
    <row r="14" s="20" customFormat="1" ht="19.5" customHeight="1" spans="1:8">
      <c r="A14" s="7">
        <v>12</v>
      </c>
      <c r="B14" s="16" t="s">
        <v>86</v>
      </c>
      <c r="C14" s="16" t="s">
        <v>64</v>
      </c>
      <c r="D14" s="16" t="s">
        <v>31</v>
      </c>
      <c r="E14" s="16" t="s">
        <v>87</v>
      </c>
      <c r="F14" s="17">
        <v>112.5</v>
      </c>
      <c r="G14" s="14">
        <v>96</v>
      </c>
      <c r="H14" s="14">
        <v>89.7</v>
      </c>
    </row>
    <row r="15" s="20" customFormat="1" ht="19.5" customHeight="1" spans="1:8">
      <c r="A15" s="7">
        <v>1</v>
      </c>
      <c r="B15" s="17" t="s">
        <v>88</v>
      </c>
      <c r="C15" s="17" t="s">
        <v>64</v>
      </c>
      <c r="D15" s="17" t="s">
        <v>42</v>
      </c>
      <c r="E15" s="17" t="s">
        <v>89</v>
      </c>
      <c r="F15" s="16">
        <v>111.4</v>
      </c>
      <c r="G15" s="14">
        <v>95.33</v>
      </c>
      <c r="H15" s="14">
        <v>89.01</v>
      </c>
    </row>
    <row r="16" s="20" customFormat="1" ht="19.5" customHeight="1" spans="1:8">
      <c r="A16" s="7">
        <v>2</v>
      </c>
      <c r="B16" s="17" t="s">
        <v>90</v>
      </c>
      <c r="C16" s="17" t="s">
        <v>64</v>
      </c>
      <c r="D16" s="17" t="s">
        <v>42</v>
      </c>
      <c r="E16" s="17" t="s">
        <v>91</v>
      </c>
      <c r="F16" s="17">
        <v>106.6</v>
      </c>
      <c r="G16" s="14">
        <v>95.33</v>
      </c>
      <c r="H16" s="14">
        <v>88.05</v>
      </c>
    </row>
    <row r="17" s="20" customFormat="1" ht="19.5" customHeight="1" spans="1:8">
      <c r="A17" s="7">
        <v>3</v>
      </c>
      <c r="B17" s="17" t="s">
        <v>92</v>
      </c>
      <c r="C17" s="17" t="s">
        <v>64</v>
      </c>
      <c r="D17" s="17" t="s">
        <v>42</v>
      </c>
      <c r="E17" s="17" t="s">
        <v>93</v>
      </c>
      <c r="F17" s="16">
        <v>98.4</v>
      </c>
      <c r="G17" s="14">
        <v>96</v>
      </c>
      <c r="H17" s="14">
        <v>86.88</v>
      </c>
    </row>
    <row r="18" s="20" customFormat="1" ht="19.5" customHeight="1" spans="1:8">
      <c r="A18" s="7">
        <v>4</v>
      </c>
      <c r="B18" s="17" t="s">
        <v>94</v>
      </c>
      <c r="C18" s="17" t="s">
        <v>64</v>
      </c>
      <c r="D18" s="17" t="s">
        <v>42</v>
      </c>
      <c r="E18" s="17" t="s">
        <v>95</v>
      </c>
      <c r="F18" s="16">
        <v>96.8</v>
      </c>
      <c r="G18" s="14">
        <v>96.33</v>
      </c>
      <c r="H18" s="14">
        <v>86.79</v>
      </c>
    </row>
    <row r="19" s="20" customFormat="1" ht="19.5" customHeight="1" spans="1:8">
      <c r="A19" s="7">
        <v>5</v>
      </c>
      <c r="B19" s="17" t="s">
        <v>96</v>
      </c>
      <c r="C19" s="17" t="s">
        <v>64</v>
      </c>
      <c r="D19" s="17" t="s">
        <v>42</v>
      </c>
      <c r="E19" s="17" t="s">
        <v>97</v>
      </c>
      <c r="F19" s="16">
        <v>99.6</v>
      </c>
      <c r="G19" s="14">
        <v>94.66</v>
      </c>
      <c r="H19" s="14">
        <v>86.18</v>
      </c>
    </row>
    <row r="20" s="20" customFormat="1" ht="19.5" customHeight="1" spans="1:8">
      <c r="A20" s="7">
        <v>6</v>
      </c>
      <c r="B20" s="17" t="s">
        <v>98</v>
      </c>
      <c r="C20" s="17" t="s">
        <v>64</v>
      </c>
      <c r="D20" s="17" t="s">
        <v>42</v>
      </c>
      <c r="E20" s="17" t="s">
        <v>99</v>
      </c>
      <c r="F20" s="16">
        <v>99.8</v>
      </c>
      <c r="G20" s="14">
        <v>94</v>
      </c>
      <c r="H20" s="14">
        <v>85.76</v>
      </c>
    </row>
    <row r="21" s="20" customFormat="1" ht="19.5" customHeight="1" spans="1:8">
      <c r="A21" s="7">
        <v>7</v>
      </c>
      <c r="B21" s="17" t="s">
        <v>100</v>
      </c>
      <c r="C21" s="17" t="s">
        <v>64</v>
      </c>
      <c r="D21" s="17" t="s">
        <v>42</v>
      </c>
      <c r="E21" s="17" t="s">
        <v>101</v>
      </c>
      <c r="F21" s="17">
        <v>97</v>
      </c>
      <c r="G21" s="14">
        <v>94</v>
      </c>
      <c r="H21" s="14">
        <v>85.2</v>
      </c>
    </row>
    <row r="22" s="20" customFormat="1" ht="19.5" customHeight="1" spans="1:8">
      <c r="A22" s="7">
        <v>1</v>
      </c>
      <c r="B22" s="16" t="s">
        <v>102</v>
      </c>
      <c r="C22" s="16" t="s">
        <v>64</v>
      </c>
      <c r="D22" s="16" t="s">
        <v>48</v>
      </c>
      <c r="E22" s="16" t="s">
        <v>103</v>
      </c>
      <c r="F22" s="17">
        <v>103.9</v>
      </c>
      <c r="G22" s="14">
        <v>96</v>
      </c>
      <c r="H22" s="14">
        <v>87.98</v>
      </c>
    </row>
    <row r="23" s="20" customFormat="1" ht="19.5" customHeight="1" spans="1:8">
      <c r="A23" s="7">
        <v>2</v>
      </c>
      <c r="B23" s="16" t="s">
        <v>104</v>
      </c>
      <c r="C23" s="16" t="s">
        <v>64</v>
      </c>
      <c r="D23" s="16" t="s">
        <v>48</v>
      </c>
      <c r="E23" s="16" t="s">
        <v>105</v>
      </c>
      <c r="F23" s="16">
        <v>99.7</v>
      </c>
      <c r="G23" s="14">
        <v>95.66</v>
      </c>
      <c r="H23" s="14">
        <v>86.9</v>
      </c>
    </row>
    <row r="24" s="20" customFormat="1" ht="19.5" customHeight="1" spans="1:8">
      <c r="A24" s="7">
        <v>1</v>
      </c>
      <c r="B24" s="16" t="s">
        <v>106</v>
      </c>
      <c r="C24" s="16" t="s">
        <v>64</v>
      </c>
      <c r="D24" s="16" t="s">
        <v>52</v>
      </c>
      <c r="E24" s="16" t="s">
        <v>107</v>
      </c>
      <c r="F24" s="17">
        <v>98</v>
      </c>
      <c r="G24" s="14">
        <v>97.33</v>
      </c>
      <c r="H24" s="14">
        <v>87.73</v>
      </c>
    </row>
    <row r="25" s="20" customFormat="1" ht="19.5" customHeight="1" spans="1:8">
      <c r="A25" s="17">
        <v>2</v>
      </c>
      <c r="B25" s="17" t="s">
        <v>108</v>
      </c>
      <c r="C25" s="17" t="s">
        <v>64</v>
      </c>
      <c r="D25" s="17" t="s">
        <v>52</v>
      </c>
      <c r="E25" s="17" t="s">
        <v>109</v>
      </c>
      <c r="F25" s="17">
        <v>100.4</v>
      </c>
      <c r="G25" s="14">
        <v>95</v>
      </c>
      <c r="H25" s="14">
        <v>86.58</v>
      </c>
    </row>
    <row r="26" s="20" customFormat="1" ht="19.5" customHeight="1" spans="1:8">
      <c r="A26" s="17">
        <v>3</v>
      </c>
      <c r="B26" s="17" t="s">
        <v>110</v>
      </c>
      <c r="C26" s="17" t="s">
        <v>64</v>
      </c>
      <c r="D26" s="17" t="s">
        <v>52</v>
      </c>
      <c r="E26" s="17" t="s">
        <v>111</v>
      </c>
      <c r="F26" s="17">
        <v>107</v>
      </c>
      <c r="G26" s="14">
        <v>87.33</v>
      </c>
      <c r="H26" s="14">
        <v>82.53</v>
      </c>
    </row>
    <row r="27" s="20" customFormat="1" ht="19.5" customHeight="1" spans="1:8">
      <c r="A27" s="16">
        <v>1</v>
      </c>
      <c r="B27" s="16" t="s">
        <v>112</v>
      </c>
      <c r="C27" s="16" t="s">
        <v>64</v>
      </c>
      <c r="D27" s="16" t="s">
        <v>55</v>
      </c>
      <c r="E27" s="16" t="s">
        <v>113</v>
      </c>
      <c r="F27" s="16">
        <v>85.4</v>
      </c>
      <c r="G27" s="14">
        <v>98.33</v>
      </c>
      <c r="H27" s="14">
        <v>85.91</v>
      </c>
    </row>
    <row r="28" s="20" customFormat="1" ht="19.5" customHeight="1" spans="1:8">
      <c r="A28" s="16">
        <v>2</v>
      </c>
      <c r="B28" s="16" t="s">
        <v>114</v>
      </c>
      <c r="C28" s="16" t="s">
        <v>64</v>
      </c>
      <c r="D28" s="16" t="s">
        <v>55</v>
      </c>
      <c r="E28" s="16" t="s">
        <v>115</v>
      </c>
      <c r="F28" s="16">
        <v>86.9</v>
      </c>
      <c r="G28" s="14">
        <v>96.33</v>
      </c>
      <c r="H28" s="14">
        <v>84.81</v>
      </c>
    </row>
    <row r="29" s="20" customFormat="1" ht="19.5" customHeight="1" spans="1:8">
      <c r="A29" s="17">
        <v>3</v>
      </c>
      <c r="B29" s="17" t="s">
        <v>116</v>
      </c>
      <c r="C29" s="17" t="s">
        <v>64</v>
      </c>
      <c r="D29" s="17" t="s">
        <v>55</v>
      </c>
      <c r="E29" s="17" t="s">
        <v>117</v>
      </c>
      <c r="F29" s="17">
        <v>85.4</v>
      </c>
      <c r="G29" s="14">
        <v>96</v>
      </c>
      <c r="H29" s="14">
        <v>84.28</v>
      </c>
    </row>
    <row r="30" s="20" customFormat="1" ht="19.5" customHeight="1" spans="1:8">
      <c r="A30" s="17">
        <v>1</v>
      </c>
      <c r="B30" s="17" t="s">
        <v>118</v>
      </c>
      <c r="C30" s="17" t="s">
        <v>64</v>
      </c>
      <c r="D30" s="17" t="s">
        <v>57</v>
      </c>
      <c r="E30" s="17" t="s">
        <v>119</v>
      </c>
      <c r="F30" s="17">
        <v>97.4</v>
      </c>
      <c r="G30" s="14">
        <v>97.66</v>
      </c>
      <c r="H30" s="14">
        <v>87.84</v>
      </c>
    </row>
    <row r="31" s="20" customFormat="1" ht="19.5" customHeight="1" spans="1:8">
      <c r="A31" s="17">
        <v>2</v>
      </c>
      <c r="B31" s="17" t="s">
        <v>120</v>
      </c>
      <c r="C31" s="17" t="s">
        <v>64</v>
      </c>
      <c r="D31" s="17" t="s">
        <v>57</v>
      </c>
      <c r="E31" s="17" t="s">
        <v>121</v>
      </c>
      <c r="F31" s="17">
        <v>95.4</v>
      </c>
      <c r="G31" s="14">
        <v>95.33</v>
      </c>
      <c r="H31" s="14">
        <v>85.81</v>
      </c>
    </row>
    <row r="32" s="20" customFormat="1" ht="19.5" customHeight="1" spans="1:8">
      <c r="A32" s="17">
        <v>1</v>
      </c>
      <c r="B32" s="17" t="s">
        <v>122</v>
      </c>
      <c r="C32" s="17" t="s">
        <v>64</v>
      </c>
      <c r="D32" s="17" t="s">
        <v>61</v>
      </c>
      <c r="E32" s="17" t="s">
        <v>123</v>
      </c>
      <c r="F32" s="17">
        <v>129.1</v>
      </c>
      <c r="G32" s="14">
        <v>94.66</v>
      </c>
      <c r="H32" s="14">
        <v>92.08</v>
      </c>
    </row>
    <row r="33" ht="19.5" customHeight="1" spans="1:9">
      <c r="A33" s="16">
        <v>1</v>
      </c>
      <c r="B33" s="16" t="s">
        <v>124</v>
      </c>
      <c r="C33" s="16" t="s">
        <v>64</v>
      </c>
      <c r="D33" s="16" t="s">
        <v>59</v>
      </c>
      <c r="E33" s="16">
        <v>20183052110</v>
      </c>
      <c r="F33" s="16">
        <v>106.8</v>
      </c>
      <c r="G33" s="14">
        <v>78.33</v>
      </c>
      <c r="H33" s="14">
        <v>76.19</v>
      </c>
      <c r="I33" s="20"/>
    </row>
    <row r="34" ht="19.5" customHeight="1"/>
  </sheetData>
  <mergeCells count="1">
    <mergeCell ref="A1:H1"/>
  </mergeCells>
  <pageMargins left="0.588888888888889" right="0.588888888888889" top="0.788888888888889" bottom="0.588888888888889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workbookViewId="0">
      <selection activeCell="I2" sqref="I2"/>
    </sheetView>
  </sheetViews>
  <sheetFormatPr defaultColWidth="9" defaultRowHeight="14.25" outlineLevelCol="7"/>
  <cols>
    <col min="1" max="1" width="5.63333333333333" customWidth="1"/>
    <col min="2" max="2" width="9.88333333333333" customWidth="1"/>
    <col min="3" max="3" width="10.8833333333333" customWidth="1"/>
    <col min="4" max="4" width="12.5083333333333" customWidth="1"/>
    <col min="5" max="5" width="14.0083333333333" customWidth="1"/>
    <col min="6" max="6" width="10.7583333333333" customWidth="1"/>
    <col min="7" max="7" width="11.0083333333333" customWidth="1"/>
    <col min="8" max="8" width="9.50833333333333" customWidth="1"/>
    <col min="9" max="9" width="10.6333333333333" customWidth="1"/>
  </cols>
  <sheetData>
    <row r="1" s="1" customFormat="1" ht="27" spans="1:8">
      <c r="A1" s="2" t="s">
        <v>125</v>
      </c>
      <c r="B1" s="2"/>
      <c r="C1" s="2"/>
      <c r="D1" s="2"/>
      <c r="E1" s="2"/>
      <c r="F1" s="2"/>
      <c r="G1" s="2"/>
      <c r="H1" s="2"/>
    </row>
    <row r="2" ht="19.5" customHeight="1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</row>
    <row r="3" ht="19.5" customHeight="1" spans="1:8">
      <c r="A3" s="17">
        <v>1</v>
      </c>
      <c r="B3" s="16" t="s">
        <v>126</v>
      </c>
      <c r="C3" s="16" t="s">
        <v>127</v>
      </c>
      <c r="D3" s="16" t="s">
        <v>31</v>
      </c>
      <c r="E3" s="15" t="s">
        <v>128</v>
      </c>
      <c r="F3" s="7">
        <v>121.5</v>
      </c>
      <c r="G3" s="18">
        <v>92</v>
      </c>
      <c r="H3" s="19" t="s">
        <v>129</v>
      </c>
    </row>
    <row r="4" ht="19.5" customHeight="1" spans="1:8">
      <c r="A4" s="17">
        <v>2</v>
      </c>
      <c r="B4" s="16" t="s">
        <v>130</v>
      </c>
      <c r="C4" s="16" t="s">
        <v>127</v>
      </c>
      <c r="D4" s="16" t="s">
        <v>31</v>
      </c>
      <c r="E4" s="15" t="s">
        <v>131</v>
      </c>
      <c r="F4" s="7">
        <v>112.5</v>
      </c>
      <c r="G4" s="18">
        <v>93.99</v>
      </c>
      <c r="H4" s="19" t="s">
        <v>132</v>
      </c>
    </row>
    <row r="5" ht="19.5" customHeight="1" spans="1:8">
      <c r="A5" s="17">
        <v>3</v>
      </c>
      <c r="B5" s="17" t="s">
        <v>133</v>
      </c>
      <c r="C5" s="17" t="s">
        <v>127</v>
      </c>
      <c r="D5" s="17" t="s">
        <v>31</v>
      </c>
      <c r="E5" s="13" t="s">
        <v>134</v>
      </c>
      <c r="F5" s="7">
        <v>116</v>
      </c>
      <c r="G5" s="18">
        <v>92.66</v>
      </c>
      <c r="H5" s="19" t="s">
        <v>135</v>
      </c>
    </row>
    <row r="6" ht="19.5" customHeight="1" spans="1:8">
      <c r="A6" s="17">
        <v>4</v>
      </c>
      <c r="B6" s="16" t="s">
        <v>136</v>
      </c>
      <c r="C6" s="16" t="s">
        <v>127</v>
      </c>
      <c r="D6" s="16" t="s">
        <v>31</v>
      </c>
      <c r="E6" s="15" t="s">
        <v>137</v>
      </c>
      <c r="F6" s="7">
        <v>110.5</v>
      </c>
      <c r="G6" s="18">
        <v>92.99</v>
      </c>
      <c r="H6" s="19" t="s">
        <v>138</v>
      </c>
    </row>
    <row r="7" ht="19.5" customHeight="1" spans="1:8">
      <c r="A7" s="17">
        <v>5</v>
      </c>
      <c r="B7" s="16" t="s">
        <v>139</v>
      </c>
      <c r="C7" s="16" t="s">
        <v>127</v>
      </c>
      <c r="D7" s="16" t="s">
        <v>31</v>
      </c>
      <c r="E7" s="16" t="s">
        <v>140</v>
      </c>
      <c r="F7" s="17">
        <v>114</v>
      </c>
      <c r="G7" s="18">
        <v>91.33</v>
      </c>
      <c r="H7" s="19" t="s">
        <v>141</v>
      </c>
    </row>
    <row r="8" ht="19.5" customHeight="1" spans="1:8">
      <c r="A8" s="17">
        <v>6</v>
      </c>
      <c r="B8" s="17" t="s">
        <v>142</v>
      </c>
      <c r="C8" s="17" t="s">
        <v>127</v>
      </c>
      <c r="D8" s="17" t="s">
        <v>31</v>
      </c>
      <c r="E8" s="13" t="s">
        <v>143</v>
      </c>
      <c r="F8" s="7">
        <v>114</v>
      </c>
      <c r="G8" s="18">
        <v>90.99</v>
      </c>
      <c r="H8" s="19" t="s">
        <v>144</v>
      </c>
    </row>
    <row r="9" ht="19.5" customHeight="1" spans="1:8">
      <c r="A9" s="17">
        <v>7</v>
      </c>
      <c r="B9" s="17" t="s">
        <v>145</v>
      </c>
      <c r="C9" s="17" t="s">
        <v>127</v>
      </c>
      <c r="D9" s="17" t="s">
        <v>31</v>
      </c>
      <c r="E9" s="13" t="s">
        <v>146</v>
      </c>
      <c r="F9" s="7">
        <v>107</v>
      </c>
      <c r="G9" s="18">
        <v>91.99</v>
      </c>
      <c r="H9" s="19" t="s">
        <v>147</v>
      </c>
    </row>
    <row r="10" ht="19.5" customHeight="1" spans="1:8">
      <c r="A10" s="17">
        <v>8</v>
      </c>
      <c r="B10" s="17" t="s">
        <v>148</v>
      </c>
      <c r="C10" s="17" t="s">
        <v>127</v>
      </c>
      <c r="D10" s="17" t="s">
        <v>31</v>
      </c>
      <c r="E10" s="13" t="s">
        <v>149</v>
      </c>
      <c r="F10" s="7">
        <v>109</v>
      </c>
      <c r="G10" s="18">
        <v>91</v>
      </c>
      <c r="H10" s="19" t="s">
        <v>150</v>
      </c>
    </row>
    <row r="11" ht="19.5" customHeight="1" spans="1:8">
      <c r="A11" s="17">
        <v>9</v>
      </c>
      <c r="B11" s="16" t="s">
        <v>151</v>
      </c>
      <c r="C11" s="16" t="s">
        <v>127</v>
      </c>
      <c r="D11" s="16" t="s">
        <v>31</v>
      </c>
      <c r="E11" s="15" t="s">
        <v>152</v>
      </c>
      <c r="F11" s="7">
        <v>115</v>
      </c>
      <c r="G11" s="18">
        <v>89</v>
      </c>
      <c r="H11" s="19" t="s">
        <v>153</v>
      </c>
    </row>
    <row r="12" ht="19.5" customHeight="1" spans="1:8">
      <c r="A12" s="17">
        <v>10</v>
      </c>
      <c r="B12" s="16" t="s">
        <v>154</v>
      </c>
      <c r="C12" s="16" t="s">
        <v>127</v>
      </c>
      <c r="D12" s="16" t="s">
        <v>31</v>
      </c>
      <c r="E12" s="15" t="s">
        <v>155</v>
      </c>
      <c r="F12" s="7">
        <v>111.5</v>
      </c>
      <c r="G12" s="18">
        <v>89</v>
      </c>
      <c r="H12" s="19" t="s">
        <v>156</v>
      </c>
    </row>
    <row r="13" ht="19.5" customHeight="1" spans="1:8">
      <c r="A13" s="17">
        <v>11</v>
      </c>
      <c r="B13" s="17" t="s">
        <v>157</v>
      </c>
      <c r="C13" s="17" t="s">
        <v>127</v>
      </c>
      <c r="D13" s="17" t="s">
        <v>31</v>
      </c>
      <c r="E13" s="13" t="s">
        <v>158</v>
      </c>
      <c r="F13" s="7">
        <v>117</v>
      </c>
      <c r="G13" s="18">
        <v>87</v>
      </c>
      <c r="H13" s="19" t="s">
        <v>159</v>
      </c>
    </row>
    <row r="14" ht="19.5" customHeight="1" spans="1:8">
      <c r="A14" s="17">
        <v>12</v>
      </c>
      <c r="B14" s="16" t="s">
        <v>160</v>
      </c>
      <c r="C14" s="16" t="s">
        <v>127</v>
      </c>
      <c r="D14" s="16" t="s">
        <v>31</v>
      </c>
      <c r="E14" s="15" t="s">
        <v>161</v>
      </c>
      <c r="F14" s="7">
        <v>113</v>
      </c>
      <c r="G14" s="18">
        <v>87.66</v>
      </c>
      <c r="H14" s="19" t="s">
        <v>162</v>
      </c>
    </row>
    <row r="15" ht="19.5" customHeight="1" spans="1:8">
      <c r="A15" s="17">
        <v>13</v>
      </c>
      <c r="B15" s="16" t="s">
        <v>163</v>
      </c>
      <c r="C15" s="16" t="s">
        <v>127</v>
      </c>
      <c r="D15" s="16" t="s">
        <v>31</v>
      </c>
      <c r="E15" s="15" t="s">
        <v>164</v>
      </c>
      <c r="F15" s="7">
        <v>110.5</v>
      </c>
      <c r="G15" s="18">
        <v>87.66</v>
      </c>
      <c r="H15" s="19" t="s">
        <v>165</v>
      </c>
    </row>
    <row r="16" ht="19.5" customHeight="1" spans="1:8">
      <c r="A16" s="17">
        <v>1</v>
      </c>
      <c r="B16" s="17" t="s">
        <v>166</v>
      </c>
      <c r="C16" s="17" t="s">
        <v>127</v>
      </c>
      <c r="D16" s="17" t="s">
        <v>42</v>
      </c>
      <c r="E16" s="17" t="s">
        <v>167</v>
      </c>
      <c r="F16" s="17">
        <v>99.2</v>
      </c>
      <c r="G16" s="18">
        <v>93.93</v>
      </c>
      <c r="H16" s="19" t="s">
        <v>168</v>
      </c>
    </row>
    <row r="17" ht="19.5" customHeight="1" spans="1:8">
      <c r="A17" s="17">
        <v>2</v>
      </c>
      <c r="B17" s="17" t="s">
        <v>169</v>
      </c>
      <c r="C17" s="17" t="s">
        <v>127</v>
      </c>
      <c r="D17" s="17" t="s">
        <v>42</v>
      </c>
      <c r="E17" s="17" t="s">
        <v>170</v>
      </c>
      <c r="F17" s="17">
        <v>93.2</v>
      </c>
      <c r="G17" s="18">
        <v>92.66</v>
      </c>
      <c r="H17" s="19" t="s">
        <v>171</v>
      </c>
    </row>
    <row r="18" ht="19.5" customHeight="1" spans="1:8">
      <c r="A18" s="17">
        <v>3</v>
      </c>
      <c r="B18" s="17" t="s">
        <v>172</v>
      </c>
      <c r="C18" s="17" t="s">
        <v>127</v>
      </c>
      <c r="D18" s="17" t="s">
        <v>42</v>
      </c>
      <c r="E18" s="17" t="s">
        <v>173</v>
      </c>
      <c r="F18" s="17">
        <v>92.6</v>
      </c>
      <c r="G18" s="18">
        <v>91.99</v>
      </c>
      <c r="H18" s="19" t="s">
        <v>174</v>
      </c>
    </row>
    <row r="19" ht="19.5" customHeight="1" spans="1:8">
      <c r="A19" s="17">
        <v>4</v>
      </c>
      <c r="B19" s="17" t="s">
        <v>175</v>
      </c>
      <c r="C19" s="17" t="s">
        <v>127</v>
      </c>
      <c r="D19" s="17" t="s">
        <v>42</v>
      </c>
      <c r="E19" s="17" t="s">
        <v>176</v>
      </c>
      <c r="F19" s="17">
        <v>96</v>
      </c>
      <c r="G19" s="18">
        <v>88.99</v>
      </c>
      <c r="H19" s="19" t="s">
        <v>177</v>
      </c>
    </row>
    <row r="20" ht="19.5" customHeight="1" spans="1:8">
      <c r="A20" s="17">
        <v>5</v>
      </c>
      <c r="B20" s="17" t="s">
        <v>178</v>
      </c>
      <c r="C20" s="17" t="s">
        <v>127</v>
      </c>
      <c r="D20" s="17" t="s">
        <v>42</v>
      </c>
      <c r="E20" s="17" t="s">
        <v>179</v>
      </c>
      <c r="F20" s="17">
        <v>87.6</v>
      </c>
      <c r="G20" s="18">
        <v>91.33</v>
      </c>
      <c r="H20" s="19" t="s">
        <v>180</v>
      </c>
    </row>
    <row r="21" ht="19.5" customHeight="1" spans="1:8">
      <c r="A21" s="17">
        <v>6</v>
      </c>
      <c r="B21" s="17" t="s">
        <v>181</v>
      </c>
      <c r="C21" s="17" t="s">
        <v>127</v>
      </c>
      <c r="D21" s="17" t="s">
        <v>42</v>
      </c>
      <c r="E21" s="17" t="s">
        <v>182</v>
      </c>
      <c r="F21" s="17">
        <v>90.6</v>
      </c>
      <c r="G21" s="18">
        <v>90</v>
      </c>
      <c r="H21" s="19" t="s">
        <v>183</v>
      </c>
    </row>
    <row r="22" ht="19.5" customHeight="1" spans="1:8">
      <c r="A22" s="17">
        <v>7</v>
      </c>
      <c r="B22" s="17" t="s">
        <v>184</v>
      </c>
      <c r="C22" s="17" t="s">
        <v>127</v>
      </c>
      <c r="D22" s="17" t="s">
        <v>42</v>
      </c>
      <c r="E22" s="17" t="s">
        <v>185</v>
      </c>
      <c r="F22" s="17">
        <v>86.6</v>
      </c>
      <c r="G22" s="18">
        <v>91</v>
      </c>
      <c r="H22" s="19" t="s">
        <v>186</v>
      </c>
    </row>
    <row r="23" ht="19.5" customHeight="1" spans="1:8">
      <c r="A23" s="17">
        <v>1</v>
      </c>
      <c r="B23" s="16" t="s">
        <v>187</v>
      </c>
      <c r="C23" s="16" t="s">
        <v>127</v>
      </c>
      <c r="D23" s="16" t="s">
        <v>48</v>
      </c>
      <c r="E23" s="16" t="s">
        <v>188</v>
      </c>
      <c r="F23" s="17">
        <v>111.1</v>
      </c>
      <c r="G23" s="18">
        <v>89.66</v>
      </c>
      <c r="H23" s="19" t="s">
        <v>189</v>
      </c>
    </row>
    <row r="24" ht="19.5" customHeight="1" spans="1:8">
      <c r="A24" s="17">
        <v>1</v>
      </c>
      <c r="B24" s="16" t="s">
        <v>190</v>
      </c>
      <c r="C24" s="16" t="s">
        <v>127</v>
      </c>
      <c r="D24" s="16" t="s">
        <v>52</v>
      </c>
      <c r="E24" s="16" t="s">
        <v>191</v>
      </c>
      <c r="F24" s="17">
        <v>104.2</v>
      </c>
      <c r="G24" s="18">
        <v>88</v>
      </c>
      <c r="H24" s="19" t="s">
        <v>192</v>
      </c>
    </row>
    <row r="25" ht="19.5" customHeight="1" spans="1:8">
      <c r="A25" s="17">
        <v>2</v>
      </c>
      <c r="B25" s="16" t="s">
        <v>193</v>
      </c>
      <c r="C25" s="16" t="s">
        <v>127</v>
      </c>
      <c r="D25" s="16" t="s">
        <v>52</v>
      </c>
      <c r="E25" s="16" t="s">
        <v>194</v>
      </c>
      <c r="F25" s="17">
        <v>103.6</v>
      </c>
      <c r="G25" s="18">
        <v>83.33</v>
      </c>
      <c r="H25" s="19" t="s">
        <v>195</v>
      </c>
    </row>
    <row r="26" ht="19.5" customHeight="1" spans="1:8">
      <c r="A26" s="17">
        <v>1</v>
      </c>
      <c r="B26" s="16" t="s">
        <v>196</v>
      </c>
      <c r="C26" s="16" t="s">
        <v>127</v>
      </c>
      <c r="D26" s="16" t="s">
        <v>55</v>
      </c>
      <c r="E26" s="16" t="s">
        <v>197</v>
      </c>
      <c r="F26" s="17">
        <v>81.9</v>
      </c>
      <c r="G26" s="18">
        <v>86.32</v>
      </c>
      <c r="H26" s="19" t="s">
        <v>198</v>
      </c>
    </row>
    <row r="27" ht="19.5" customHeight="1" spans="1:8">
      <c r="A27" s="17">
        <v>1</v>
      </c>
      <c r="B27" s="16" t="s">
        <v>199</v>
      </c>
      <c r="C27" s="16" t="s">
        <v>127</v>
      </c>
      <c r="D27" s="16" t="s">
        <v>57</v>
      </c>
      <c r="E27" s="16" t="s">
        <v>200</v>
      </c>
      <c r="F27" s="17">
        <v>87</v>
      </c>
      <c r="G27" s="18">
        <v>89.66</v>
      </c>
      <c r="H27" s="19" t="s">
        <v>201</v>
      </c>
    </row>
    <row r="28" ht="19.5" customHeight="1" spans="1:8">
      <c r="A28" s="17">
        <v>1</v>
      </c>
      <c r="B28" s="16" t="s">
        <v>202</v>
      </c>
      <c r="C28" s="16" t="s">
        <v>127</v>
      </c>
      <c r="D28" s="16" t="s">
        <v>59</v>
      </c>
      <c r="E28" s="16" t="s">
        <v>203</v>
      </c>
      <c r="F28" s="17">
        <v>97</v>
      </c>
      <c r="G28" s="18">
        <v>85.33</v>
      </c>
      <c r="H28" s="19" t="s">
        <v>204</v>
      </c>
    </row>
  </sheetData>
  <mergeCells count="1">
    <mergeCell ref="A1:H1"/>
  </mergeCells>
  <pageMargins left="0.588888888888889" right="0.588888888888889" top="0.788888888888889" bottom="0.588888888888889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I2" sqref="I2"/>
    </sheetView>
  </sheetViews>
  <sheetFormatPr defaultColWidth="9" defaultRowHeight="14.25" outlineLevelCol="7"/>
  <cols>
    <col min="1" max="1" width="5.63333333333333" customWidth="1"/>
    <col min="2" max="2" width="9.88333333333333" customWidth="1"/>
    <col min="3" max="3" width="10.8833333333333" customWidth="1"/>
    <col min="4" max="4" width="12.5083333333333" customWidth="1"/>
    <col min="5" max="5" width="14.0083333333333" customWidth="1"/>
    <col min="6" max="6" width="10.7583333333333" customWidth="1"/>
    <col min="7" max="7" width="11.0083333333333" customWidth="1"/>
    <col min="8" max="8" width="9.50833333333333" customWidth="1"/>
    <col min="9" max="9" width="10.6333333333333" customWidth="1"/>
  </cols>
  <sheetData>
    <row r="1" s="1" customFormat="1" ht="27" spans="1:8">
      <c r="A1" s="2" t="s">
        <v>205</v>
      </c>
      <c r="B1" s="2"/>
      <c r="C1" s="2"/>
      <c r="D1" s="2"/>
      <c r="E1" s="2"/>
      <c r="F1" s="2"/>
      <c r="G1" s="2"/>
      <c r="H1" s="2"/>
    </row>
    <row r="2" ht="19.5" customHeight="1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</row>
    <row r="3" ht="19.5" customHeight="1" spans="1:8">
      <c r="A3" s="13">
        <v>1</v>
      </c>
      <c r="B3" s="17" t="s">
        <v>206</v>
      </c>
      <c r="C3" s="17" t="s">
        <v>207</v>
      </c>
      <c r="D3" s="17" t="s">
        <v>31</v>
      </c>
      <c r="E3" s="17">
        <v>20181014116</v>
      </c>
      <c r="F3" s="17">
        <v>116</v>
      </c>
      <c r="G3" s="14">
        <v>90</v>
      </c>
      <c r="H3" s="14">
        <v>86.2</v>
      </c>
    </row>
    <row r="4" customFormat="1" ht="19.5" customHeight="1" spans="1:8">
      <c r="A4" s="13">
        <v>1</v>
      </c>
      <c r="B4" s="17" t="s">
        <v>208</v>
      </c>
      <c r="C4" s="17" t="s">
        <v>207</v>
      </c>
      <c r="D4" s="17" t="s">
        <v>55</v>
      </c>
      <c r="E4" s="17">
        <v>20183071221</v>
      </c>
      <c r="F4" s="17">
        <v>84.6</v>
      </c>
      <c r="G4" s="14">
        <v>82.33</v>
      </c>
      <c r="H4" s="14">
        <v>74.55</v>
      </c>
    </row>
    <row r="5" customFormat="1" ht="19.5" customHeight="1" spans="1:8">
      <c r="A5" s="13">
        <v>1</v>
      </c>
      <c r="B5" s="17" t="s">
        <v>209</v>
      </c>
      <c r="C5" s="17" t="s">
        <v>207</v>
      </c>
      <c r="D5" s="17" t="s">
        <v>52</v>
      </c>
      <c r="E5" s="17">
        <v>20183060207</v>
      </c>
      <c r="F5" s="17">
        <v>111.4</v>
      </c>
      <c r="G5" s="14">
        <v>91.32</v>
      </c>
      <c r="H5" s="14">
        <v>86.2</v>
      </c>
    </row>
    <row r="6" customFormat="1" ht="19.5" customHeight="1" spans="1:8">
      <c r="A6" s="13">
        <v>2</v>
      </c>
      <c r="B6" s="17" t="s">
        <v>210</v>
      </c>
      <c r="C6" s="17" t="s">
        <v>207</v>
      </c>
      <c r="D6" s="17" t="s">
        <v>52</v>
      </c>
      <c r="E6" s="17">
        <v>20183060817</v>
      </c>
      <c r="F6" s="17">
        <v>105.8</v>
      </c>
      <c r="G6" s="14">
        <v>92.66</v>
      </c>
      <c r="H6" s="14">
        <v>86.02</v>
      </c>
    </row>
    <row r="7" customFormat="1" ht="19.5" customHeight="1" spans="1:8">
      <c r="A7" s="13">
        <v>1</v>
      </c>
      <c r="B7" s="17" t="s">
        <v>211</v>
      </c>
      <c r="C7" s="17" t="s">
        <v>207</v>
      </c>
      <c r="D7" s="17" t="s">
        <v>42</v>
      </c>
      <c r="E7" s="17">
        <v>20181026521</v>
      </c>
      <c r="F7" s="17">
        <v>97.6</v>
      </c>
      <c r="G7" s="14">
        <v>84.66</v>
      </c>
      <c r="H7" s="14">
        <v>78.78</v>
      </c>
    </row>
    <row r="8" customFormat="1" ht="19.5" customHeight="1" spans="1:8">
      <c r="A8" s="13">
        <v>2</v>
      </c>
      <c r="B8" s="17" t="s">
        <v>212</v>
      </c>
      <c r="C8" s="17" t="s">
        <v>207</v>
      </c>
      <c r="D8" s="17" t="s">
        <v>42</v>
      </c>
      <c r="E8" s="17">
        <v>20181027509</v>
      </c>
      <c r="F8" s="17">
        <v>93.4</v>
      </c>
      <c r="G8" s="14">
        <v>84.32</v>
      </c>
      <c r="H8" s="14">
        <v>77.7</v>
      </c>
    </row>
    <row r="9" customFormat="1" ht="19.5" customHeight="1" spans="1:8">
      <c r="A9" s="13">
        <v>1</v>
      </c>
      <c r="B9" s="17" t="s">
        <v>213</v>
      </c>
      <c r="C9" s="17" t="s">
        <v>207</v>
      </c>
      <c r="D9" s="17" t="s">
        <v>214</v>
      </c>
      <c r="E9" s="17">
        <v>20183313718</v>
      </c>
      <c r="F9" s="17">
        <v>101.5</v>
      </c>
      <c r="G9" s="14">
        <v>87</v>
      </c>
      <c r="H9" s="14">
        <v>81.2</v>
      </c>
    </row>
  </sheetData>
  <mergeCells count="1">
    <mergeCell ref="A1:H1"/>
  </mergeCells>
  <pageMargins left="0.588888888888889" right="0.588888888888889" top="0.788888888888889" bottom="0.588888888888889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I2" sqref="I2"/>
    </sheetView>
  </sheetViews>
  <sheetFormatPr defaultColWidth="9" defaultRowHeight="14.25" outlineLevelCol="7"/>
  <cols>
    <col min="1" max="1" width="5.63333333333333" customWidth="1"/>
    <col min="2" max="2" width="8.50833333333333" customWidth="1"/>
    <col min="3" max="3" width="15.2583333333333" customWidth="1"/>
    <col min="4" max="4" width="11.2583333333333" customWidth="1"/>
    <col min="5" max="5" width="13.1333333333333" customWidth="1"/>
    <col min="6" max="6" width="10.7583333333333" customWidth="1"/>
    <col min="7" max="7" width="11.0083333333333" customWidth="1"/>
    <col min="8" max="8" width="9.50833333333333" customWidth="1"/>
    <col min="9" max="9" width="10.6333333333333" customWidth="1"/>
  </cols>
  <sheetData>
    <row r="1" s="1" customFormat="1" ht="27" spans="1:8">
      <c r="A1" s="2" t="s">
        <v>215</v>
      </c>
      <c r="B1" s="2"/>
      <c r="C1" s="2"/>
      <c r="D1" s="2"/>
      <c r="E1" s="2"/>
      <c r="F1" s="2"/>
      <c r="G1" s="2"/>
      <c r="H1" s="2"/>
    </row>
    <row r="2" ht="19.5" customHeight="1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</row>
    <row r="3" s="12" customFormat="1" ht="19.5" customHeight="1" spans="1:8">
      <c r="A3" s="13">
        <v>1</v>
      </c>
      <c r="B3" s="13" t="s">
        <v>216</v>
      </c>
      <c r="C3" s="13" t="s">
        <v>217</v>
      </c>
      <c r="D3" s="13" t="s">
        <v>31</v>
      </c>
      <c r="E3" s="13" t="s">
        <v>218</v>
      </c>
      <c r="F3" s="13">
        <v>104.5</v>
      </c>
      <c r="G3" s="14">
        <v>95.46</v>
      </c>
      <c r="H3" s="14">
        <f t="shared" ref="H3:H21" si="0">F3*0.2+G3*0.7</f>
        <v>87.722</v>
      </c>
    </row>
    <row r="4" s="12" customFormat="1" ht="19.5" customHeight="1" spans="1:8">
      <c r="A4" s="13">
        <v>2</v>
      </c>
      <c r="B4" s="15" t="s">
        <v>219</v>
      </c>
      <c r="C4" s="13" t="s">
        <v>217</v>
      </c>
      <c r="D4" s="15" t="s">
        <v>31</v>
      </c>
      <c r="E4" s="15" t="s">
        <v>220</v>
      </c>
      <c r="F4" s="13">
        <v>109</v>
      </c>
      <c r="G4" s="14">
        <v>92.03</v>
      </c>
      <c r="H4" s="14">
        <f t="shared" si="0"/>
        <v>86.221</v>
      </c>
    </row>
    <row r="5" s="12" customFormat="1" ht="19.5" customHeight="1" spans="1:8">
      <c r="A5" s="13">
        <v>3</v>
      </c>
      <c r="B5" s="13" t="s">
        <v>221</v>
      </c>
      <c r="C5" s="13" t="s">
        <v>217</v>
      </c>
      <c r="D5" s="13" t="s">
        <v>31</v>
      </c>
      <c r="E5" s="13" t="s">
        <v>222</v>
      </c>
      <c r="F5" s="13">
        <v>118</v>
      </c>
      <c r="G5" s="14">
        <v>88.63</v>
      </c>
      <c r="H5" s="14">
        <f t="shared" si="0"/>
        <v>85.641</v>
      </c>
    </row>
    <row r="6" s="12" customFormat="1" ht="19.5" customHeight="1" spans="1:8">
      <c r="A6" s="13">
        <v>4</v>
      </c>
      <c r="B6" s="15" t="s">
        <v>223</v>
      </c>
      <c r="C6" s="13" t="s">
        <v>217</v>
      </c>
      <c r="D6" s="15" t="s">
        <v>31</v>
      </c>
      <c r="E6" s="15" t="s">
        <v>224</v>
      </c>
      <c r="F6" s="13">
        <v>117</v>
      </c>
      <c r="G6" s="14">
        <v>87.83</v>
      </c>
      <c r="H6" s="14">
        <f t="shared" si="0"/>
        <v>84.881</v>
      </c>
    </row>
    <row r="7" s="12" customFormat="1" ht="19.5" customHeight="1" spans="1:8">
      <c r="A7" s="13">
        <v>5</v>
      </c>
      <c r="B7" s="13" t="s">
        <v>225</v>
      </c>
      <c r="C7" s="13" t="s">
        <v>217</v>
      </c>
      <c r="D7" s="13" t="s">
        <v>31</v>
      </c>
      <c r="E7" s="13" t="s">
        <v>226</v>
      </c>
      <c r="F7" s="13">
        <v>121</v>
      </c>
      <c r="G7" s="14">
        <v>85.7</v>
      </c>
      <c r="H7" s="14">
        <f t="shared" si="0"/>
        <v>84.19</v>
      </c>
    </row>
    <row r="8" s="12" customFormat="1" ht="19.5" customHeight="1" spans="1:8">
      <c r="A8" s="13">
        <v>6</v>
      </c>
      <c r="B8" s="15" t="s">
        <v>227</v>
      </c>
      <c r="C8" s="13" t="s">
        <v>217</v>
      </c>
      <c r="D8" s="15" t="s">
        <v>31</v>
      </c>
      <c r="E8" s="15" t="s">
        <v>228</v>
      </c>
      <c r="F8" s="13">
        <v>106.5</v>
      </c>
      <c r="G8" s="14">
        <v>89.8</v>
      </c>
      <c r="H8" s="14">
        <f t="shared" si="0"/>
        <v>84.16</v>
      </c>
    </row>
    <row r="9" s="12" customFormat="1" ht="19.5" customHeight="1" spans="1:8">
      <c r="A9" s="13">
        <v>7</v>
      </c>
      <c r="B9" s="13" t="s">
        <v>229</v>
      </c>
      <c r="C9" s="13" t="s">
        <v>217</v>
      </c>
      <c r="D9" s="13" t="s">
        <v>31</v>
      </c>
      <c r="E9" s="13" t="s">
        <v>230</v>
      </c>
      <c r="F9" s="13">
        <v>113.5</v>
      </c>
      <c r="G9" s="14">
        <v>87.33</v>
      </c>
      <c r="H9" s="14">
        <f t="shared" si="0"/>
        <v>83.831</v>
      </c>
    </row>
    <row r="10" s="12" customFormat="1" ht="19.5" customHeight="1" spans="1:8">
      <c r="A10" s="13">
        <v>1</v>
      </c>
      <c r="B10" s="15" t="s">
        <v>231</v>
      </c>
      <c r="C10" s="13" t="s">
        <v>217</v>
      </c>
      <c r="D10" s="15" t="s">
        <v>48</v>
      </c>
      <c r="E10" s="15" t="s">
        <v>232</v>
      </c>
      <c r="F10" s="13">
        <v>101.5</v>
      </c>
      <c r="G10" s="14">
        <v>79.73</v>
      </c>
      <c r="H10" s="14">
        <f t="shared" si="0"/>
        <v>76.111</v>
      </c>
    </row>
    <row r="11" s="12" customFormat="1" ht="19.5" customHeight="1" spans="1:8">
      <c r="A11" s="13">
        <v>1</v>
      </c>
      <c r="B11" s="15" t="s">
        <v>233</v>
      </c>
      <c r="C11" s="13" t="s">
        <v>217</v>
      </c>
      <c r="D11" s="15" t="s">
        <v>59</v>
      </c>
      <c r="E11" s="15" t="s">
        <v>234</v>
      </c>
      <c r="F11" s="13">
        <v>100.8</v>
      </c>
      <c r="G11" s="14">
        <v>95.46</v>
      </c>
      <c r="H11" s="14">
        <f t="shared" si="0"/>
        <v>86.982</v>
      </c>
    </row>
    <row r="12" s="12" customFormat="1" ht="19.5" customHeight="1" spans="1:8">
      <c r="A12" s="13">
        <v>1</v>
      </c>
      <c r="B12" s="15" t="s">
        <v>235</v>
      </c>
      <c r="C12" s="13" t="s">
        <v>217</v>
      </c>
      <c r="D12" s="15" t="s">
        <v>52</v>
      </c>
      <c r="E12" s="15" t="s">
        <v>236</v>
      </c>
      <c r="F12" s="13">
        <v>100.4</v>
      </c>
      <c r="G12" s="14">
        <v>87.06</v>
      </c>
      <c r="H12" s="14">
        <f t="shared" si="0"/>
        <v>81.022</v>
      </c>
    </row>
    <row r="13" s="12" customFormat="1" ht="19.5" customHeight="1" spans="1:8">
      <c r="A13" s="13">
        <v>1</v>
      </c>
      <c r="B13" s="15" t="s">
        <v>237</v>
      </c>
      <c r="C13" s="13" t="s">
        <v>217</v>
      </c>
      <c r="D13" s="15" t="s">
        <v>238</v>
      </c>
      <c r="E13" s="15" t="s">
        <v>239</v>
      </c>
      <c r="F13" s="13">
        <v>126.2</v>
      </c>
      <c r="G13" s="14">
        <v>88.7</v>
      </c>
      <c r="H13" s="14">
        <f t="shared" si="0"/>
        <v>87.33</v>
      </c>
    </row>
    <row r="14" s="12" customFormat="1" ht="19.5" customHeight="1" spans="1:8">
      <c r="A14" s="13">
        <v>1</v>
      </c>
      <c r="B14" s="13" t="s">
        <v>240</v>
      </c>
      <c r="C14" s="13" t="s">
        <v>217</v>
      </c>
      <c r="D14" s="13" t="s">
        <v>42</v>
      </c>
      <c r="E14" s="13" t="s">
        <v>241</v>
      </c>
      <c r="F14" s="13">
        <v>118</v>
      </c>
      <c r="G14" s="14">
        <v>91.56</v>
      </c>
      <c r="H14" s="14">
        <f t="shared" si="0"/>
        <v>87.692</v>
      </c>
    </row>
    <row r="15" s="12" customFormat="1" ht="19.5" customHeight="1" spans="1:8">
      <c r="A15" s="13">
        <v>2</v>
      </c>
      <c r="B15" s="13" t="s">
        <v>242</v>
      </c>
      <c r="C15" s="13" t="s">
        <v>217</v>
      </c>
      <c r="D15" s="13" t="s">
        <v>42</v>
      </c>
      <c r="E15" s="13" t="s">
        <v>243</v>
      </c>
      <c r="F15" s="13">
        <v>110.4</v>
      </c>
      <c r="G15" s="14">
        <v>90.7</v>
      </c>
      <c r="H15" s="14">
        <f t="shared" si="0"/>
        <v>85.57</v>
      </c>
    </row>
    <row r="16" s="12" customFormat="1" ht="19.5" customHeight="1" spans="1:8">
      <c r="A16" s="13">
        <v>3</v>
      </c>
      <c r="B16" s="13" t="s">
        <v>244</v>
      </c>
      <c r="C16" s="13" t="s">
        <v>217</v>
      </c>
      <c r="D16" s="13" t="s">
        <v>42</v>
      </c>
      <c r="E16" s="13" t="s">
        <v>245</v>
      </c>
      <c r="F16" s="13">
        <v>99.8</v>
      </c>
      <c r="G16" s="14">
        <v>93.06</v>
      </c>
      <c r="H16" s="14">
        <f t="shared" si="0"/>
        <v>85.102</v>
      </c>
    </row>
    <row r="17" s="12" customFormat="1" ht="19.5" customHeight="1" spans="1:8">
      <c r="A17" s="13">
        <v>4</v>
      </c>
      <c r="B17" s="13" t="s">
        <v>246</v>
      </c>
      <c r="C17" s="13" t="s">
        <v>217</v>
      </c>
      <c r="D17" s="13" t="s">
        <v>42</v>
      </c>
      <c r="E17" s="13" t="s">
        <v>247</v>
      </c>
      <c r="F17" s="13">
        <v>102.4</v>
      </c>
      <c r="G17" s="14">
        <v>88.2</v>
      </c>
      <c r="H17" s="14">
        <f t="shared" si="0"/>
        <v>82.22</v>
      </c>
    </row>
    <row r="18" s="12" customFormat="1" ht="19.5" customHeight="1" spans="1:8">
      <c r="A18" s="13">
        <v>5</v>
      </c>
      <c r="B18" s="13" t="s">
        <v>248</v>
      </c>
      <c r="C18" s="13" t="s">
        <v>217</v>
      </c>
      <c r="D18" s="13" t="s">
        <v>42</v>
      </c>
      <c r="E18" s="13" t="s">
        <v>249</v>
      </c>
      <c r="F18" s="13">
        <v>91.6</v>
      </c>
      <c r="G18" s="14">
        <v>91</v>
      </c>
      <c r="H18" s="14">
        <f t="shared" si="0"/>
        <v>82.02</v>
      </c>
    </row>
    <row r="19" s="12" customFormat="1" ht="19.5" customHeight="1" spans="1:8">
      <c r="A19" s="13">
        <v>6</v>
      </c>
      <c r="B19" s="13" t="s">
        <v>250</v>
      </c>
      <c r="C19" s="13" t="s">
        <v>217</v>
      </c>
      <c r="D19" s="13" t="s">
        <v>42</v>
      </c>
      <c r="E19" s="13" t="s">
        <v>251</v>
      </c>
      <c r="F19" s="13">
        <v>100.2</v>
      </c>
      <c r="G19" s="14">
        <v>86.43</v>
      </c>
      <c r="H19" s="14">
        <f t="shared" si="0"/>
        <v>80.541</v>
      </c>
    </row>
    <row r="20" s="12" customFormat="1" ht="19.5" customHeight="1" spans="1:8">
      <c r="A20" s="13">
        <v>7</v>
      </c>
      <c r="B20" s="13" t="s">
        <v>252</v>
      </c>
      <c r="C20" s="13" t="s">
        <v>217</v>
      </c>
      <c r="D20" s="13" t="s">
        <v>42</v>
      </c>
      <c r="E20" s="13" t="s">
        <v>253</v>
      </c>
      <c r="F20" s="13">
        <v>94.4</v>
      </c>
      <c r="G20" s="14">
        <v>87.9</v>
      </c>
      <c r="H20" s="14">
        <f t="shared" si="0"/>
        <v>80.41</v>
      </c>
    </row>
    <row r="21" s="12" customFormat="1" ht="19.5" customHeight="1" spans="1:8">
      <c r="A21" s="13">
        <v>8</v>
      </c>
      <c r="B21" s="13" t="s">
        <v>254</v>
      </c>
      <c r="C21" s="13" t="s">
        <v>217</v>
      </c>
      <c r="D21" s="13" t="s">
        <v>42</v>
      </c>
      <c r="E21" s="13" t="s">
        <v>255</v>
      </c>
      <c r="F21" s="13">
        <v>91.6</v>
      </c>
      <c r="G21" s="14">
        <v>87.93</v>
      </c>
      <c r="H21" s="14">
        <f t="shared" si="0"/>
        <v>79.871</v>
      </c>
    </row>
    <row r="22" s="12" customFormat="1" ht="19.5" customHeight="1" spans="1:8">
      <c r="A22" s="13">
        <v>1</v>
      </c>
      <c r="B22" s="15" t="s">
        <v>256</v>
      </c>
      <c r="C22" s="13" t="s">
        <v>217</v>
      </c>
      <c r="D22" s="15" t="s">
        <v>61</v>
      </c>
      <c r="E22" s="15" t="s">
        <v>257</v>
      </c>
      <c r="F22" s="13">
        <v>115.4</v>
      </c>
      <c r="G22" s="14">
        <v>90.34</v>
      </c>
      <c r="H22" s="14">
        <v>86.31</v>
      </c>
    </row>
    <row r="23" s="12" customFormat="1" ht="19.5" customHeight="1" spans="1:8">
      <c r="A23" s="13">
        <v>1</v>
      </c>
      <c r="B23" s="15" t="s">
        <v>258</v>
      </c>
      <c r="C23" s="15" t="s">
        <v>259</v>
      </c>
      <c r="D23" s="15" t="s">
        <v>48</v>
      </c>
      <c r="E23" s="15" t="s">
        <v>260</v>
      </c>
      <c r="F23" s="13">
        <v>124.7</v>
      </c>
      <c r="G23" s="14">
        <v>83.82</v>
      </c>
      <c r="H23" s="14">
        <f>F23*0.2+G23*0.7</f>
        <v>83.614</v>
      </c>
    </row>
    <row r="24" s="12" customFormat="1" ht="19.5" customHeight="1" spans="1:8">
      <c r="A24" s="13">
        <v>1</v>
      </c>
      <c r="B24" s="16" t="s">
        <v>261</v>
      </c>
      <c r="C24" s="16" t="s">
        <v>259</v>
      </c>
      <c r="D24" s="16" t="s">
        <v>262</v>
      </c>
      <c r="E24" s="16" t="s">
        <v>263</v>
      </c>
      <c r="F24" s="16">
        <v>100</v>
      </c>
      <c r="G24" s="14">
        <v>85.7</v>
      </c>
      <c r="H24" s="14">
        <f>F24*0.2+G24*0.7</f>
        <v>79.99</v>
      </c>
    </row>
    <row r="25" s="12" customFormat="1" ht="19.5" customHeight="1" spans="1:8">
      <c r="A25" s="13">
        <v>1</v>
      </c>
      <c r="B25" s="15" t="s">
        <v>264</v>
      </c>
      <c r="C25" s="15" t="s">
        <v>259</v>
      </c>
      <c r="D25" s="15" t="s">
        <v>52</v>
      </c>
      <c r="E25" s="15" t="s">
        <v>265</v>
      </c>
      <c r="F25" s="13">
        <v>105.4</v>
      </c>
      <c r="G25" s="14">
        <v>87.03</v>
      </c>
      <c r="H25" s="14">
        <f>F25*0.2+G25*0.7</f>
        <v>82.001</v>
      </c>
    </row>
    <row r="26" s="12" customFormat="1" ht="19.5" customHeight="1" spans="1:8">
      <c r="A26" s="13">
        <v>1</v>
      </c>
      <c r="B26" s="15" t="s">
        <v>266</v>
      </c>
      <c r="C26" s="15" t="s">
        <v>259</v>
      </c>
      <c r="D26" s="15" t="s">
        <v>267</v>
      </c>
      <c r="E26" s="15" t="s">
        <v>268</v>
      </c>
      <c r="F26" s="13">
        <v>112.3</v>
      </c>
      <c r="G26" s="14">
        <v>84.3</v>
      </c>
      <c r="H26" s="14">
        <f>F26*0.2+G26*0.7</f>
        <v>81.47</v>
      </c>
    </row>
  </sheetData>
  <mergeCells count="1">
    <mergeCell ref="A1:H1"/>
  </mergeCells>
  <pageMargins left="0.588888888888889" right="0.46875" top="0.788888888888889" bottom="0.588888888888889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I2" sqref="I2"/>
    </sheetView>
  </sheetViews>
  <sheetFormatPr defaultColWidth="9" defaultRowHeight="14.25" outlineLevelRow="4" outlineLevelCol="7"/>
  <cols>
    <col min="1" max="1" width="5.63333333333333" customWidth="1"/>
    <col min="2" max="2" width="9.88333333333333" customWidth="1"/>
    <col min="3" max="3" width="10.8833333333333" customWidth="1"/>
    <col min="4" max="4" width="12.5083333333333" customWidth="1"/>
    <col min="5" max="5" width="14.0083333333333" customWidth="1"/>
    <col min="6" max="6" width="10.7583333333333" customWidth="1"/>
    <col min="7" max="7" width="11.0083333333333" customWidth="1"/>
    <col min="8" max="8" width="9.50833333333333" customWidth="1"/>
    <col min="9" max="9" width="10.6333333333333" customWidth="1"/>
    <col min="10" max="10" width="12.625"/>
  </cols>
  <sheetData>
    <row r="1" s="1" customFormat="1" ht="27" spans="1:8">
      <c r="A1" s="2" t="s">
        <v>269</v>
      </c>
      <c r="B1" s="2"/>
      <c r="C1" s="2"/>
      <c r="D1" s="2"/>
      <c r="E1" s="2"/>
      <c r="F1" s="2"/>
      <c r="G1" s="2"/>
      <c r="H1" s="2"/>
    </row>
    <row r="2" ht="19.5" customHeight="1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6" t="s">
        <v>8</v>
      </c>
    </row>
    <row r="3" ht="19.5" customHeight="1" spans="1:8">
      <c r="A3" s="7">
        <v>1</v>
      </c>
      <c r="B3" s="8" t="s">
        <v>270</v>
      </c>
      <c r="C3" s="8" t="s">
        <v>271</v>
      </c>
      <c r="D3" s="9" t="s">
        <v>272</v>
      </c>
      <c r="E3" s="8" t="s">
        <v>273</v>
      </c>
      <c r="F3" s="8">
        <v>97</v>
      </c>
      <c r="G3" s="10">
        <v>95</v>
      </c>
      <c r="H3" s="10">
        <v>85.9</v>
      </c>
    </row>
    <row r="4" ht="19.5" customHeight="1" spans="1:8">
      <c r="A4" s="7">
        <v>1</v>
      </c>
      <c r="B4" s="11" t="s">
        <v>274</v>
      </c>
      <c r="C4" s="8" t="s">
        <v>271</v>
      </c>
      <c r="D4" s="9" t="s">
        <v>275</v>
      </c>
      <c r="E4" s="11" t="s">
        <v>276</v>
      </c>
      <c r="F4" s="11">
        <v>125.4</v>
      </c>
      <c r="G4" s="10">
        <v>91.6</v>
      </c>
      <c r="H4" s="10">
        <v>89.2</v>
      </c>
    </row>
    <row r="5" ht="19.5" customHeight="1" spans="1:8">
      <c r="A5" s="7">
        <v>1</v>
      </c>
      <c r="B5" s="8" t="s">
        <v>277</v>
      </c>
      <c r="C5" s="8" t="s">
        <v>271</v>
      </c>
      <c r="D5" s="9" t="s">
        <v>278</v>
      </c>
      <c r="E5" s="8" t="s">
        <v>279</v>
      </c>
      <c r="F5" s="8">
        <v>103</v>
      </c>
      <c r="G5" s="10">
        <v>82.96</v>
      </c>
      <c r="H5" s="10">
        <v>78.67</v>
      </c>
    </row>
  </sheetData>
  <mergeCells count="1">
    <mergeCell ref="A1:H1"/>
  </mergeCells>
  <pageMargins left="0.588888888888889" right="0.588888888888889" top="0.788888888888889" bottom="0.588888888888889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经开幼儿园</vt:lpstr>
      <vt:lpstr>经开一小</vt:lpstr>
      <vt:lpstr>经开三小</vt:lpstr>
      <vt:lpstr>经开四小</vt:lpstr>
      <vt:lpstr>经开六小 </vt:lpstr>
      <vt:lpstr>泾渭学校</vt:lpstr>
      <vt:lpstr>经开一中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3</cp:revision>
  <dcterms:created xsi:type="dcterms:W3CDTF">2018-08-20T04:15:00Z</dcterms:created>
  <dcterms:modified xsi:type="dcterms:W3CDTF">2018-08-20T08:27:02Z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