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1000" firstSheet="3" activeTab="4"/>
  </bookViews>
  <sheets>
    <sheet name="培训中心 (技术岗)" sheetId="1" r:id="rId1"/>
    <sheet name="注册会计师管理中心 (技术岗)" sheetId="2" r:id="rId2"/>
    <sheet name="注册会计师管理中心（管理岗）" sheetId="3" r:id="rId3"/>
    <sheet name="省政府和社会资本合作中心 (技术岗)" sheetId="4" r:id="rId4"/>
    <sheet name="省政府和社会资本合作中心（管理岗）" sheetId="5" r:id="rId5"/>
    <sheet name="省债务管理中心 技术岗)" sheetId="6" r:id="rId6"/>
    <sheet name="省债务管理中心 (管理岗)" sheetId="7" r:id="rId7"/>
    <sheet name="省财政专项资金管理局（技术岗）" sheetId="8" r:id="rId8"/>
    <sheet name="省财政专项资金管理局（管理岗）" sheetId="9" r:id="rId9"/>
  </sheets>
  <definedNames/>
  <calcPr fullCalcOnLoad="1"/>
</workbook>
</file>

<file path=xl/sharedStrings.xml><?xml version="1.0" encoding="utf-8"?>
<sst xmlns="http://schemas.openxmlformats.org/spreadsheetml/2006/main" count="250" uniqueCount="87">
  <si>
    <t>2018年省属事业单位公开招聘人员情况表</t>
  </si>
  <si>
    <t>主管部门全称（盖章）：                  填报人：                联系电话：                填报日期：</t>
  </si>
  <si>
    <t>姓名</t>
  </si>
  <si>
    <t>笔试</t>
  </si>
  <si>
    <t>面试</t>
  </si>
  <si>
    <t>考试          总成绩</t>
  </si>
  <si>
    <t>是否进入体检</t>
  </si>
  <si>
    <t>是否为拟公示人员</t>
  </si>
  <si>
    <t>备        注</t>
  </si>
  <si>
    <t>成绩</t>
  </si>
  <si>
    <t>排名</t>
  </si>
  <si>
    <t>张远</t>
  </si>
  <si>
    <t>1</t>
  </si>
  <si>
    <t>是</t>
  </si>
  <si>
    <t>王慧荣</t>
  </si>
  <si>
    <t>2</t>
  </si>
  <si>
    <t>谢世珍</t>
  </si>
  <si>
    <t>3</t>
  </si>
  <si>
    <t>李强</t>
  </si>
  <si>
    <t>4</t>
  </si>
  <si>
    <t>赵静</t>
  </si>
  <si>
    <t>5</t>
  </si>
  <si>
    <t>胡旭</t>
  </si>
  <si>
    <t>6</t>
  </si>
  <si>
    <t>说明：1.按各招聘岗位参加面试情况填写此表。2.招聘单位（全称）、岗位代码、岗位简称各单元格上下请勿合并。3.通过递补进入面试的人员须在备注中注明“递补”。</t>
  </si>
  <si>
    <t>牛天卉</t>
  </si>
  <si>
    <t>陈阳</t>
  </si>
  <si>
    <t>周弘</t>
  </si>
  <si>
    <t>谢东昊</t>
  </si>
  <si>
    <t>田琳</t>
  </si>
  <si>
    <t>姜晓璐</t>
  </si>
  <si>
    <t>缺考</t>
  </si>
  <si>
    <t>温海蓝</t>
  </si>
  <si>
    <t>周胜男</t>
  </si>
  <si>
    <t>卢金玲</t>
  </si>
  <si>
    <t>张润翔</t>
  </si>
  <si>
    <t>郭欣瑜</t>
  </si>
  <si>
    <t>崔珊珊</t>
  </si>
  <si>
    <t>递补</t>
  </si>
  <si>
    <t>赵一方</t>
  </si>
  <si>
    <t>冯玫</t>
  </si>
  <si>
    <t>唐照滢</t>
  </si>
  <si>
    <t>郭超</t>
  </si>
  <si>
    <t>曹羽薇</t>
  </si>
  <si>
    <t>魏欣怡</t>
  </si>
  <si>
    <t>钞佩</t>
  </si>
  <si>
    <t>何珊</t>
  </si>
  <si>
    <t>苏丹</t>
  </si>
  <si>
    <t>王婷</t>
  </si>
  <si>
    <t>戚婷婷</t>
  </si>
  <si>
    <t>刘智莉</t>
  </si>
  <si>
    <t>聂晶晶</t>
  </si>
  <si>
    <t>康燕绒</t>
  </si>
  <si>
    <t>张睿</t>
  </si>
  <si>
    <t>刘颖</t>
  </si>
  <si>
    <t>李武凤</t>
  </si>
  <si>
    <t>辛欢欢</t>
  </si>
  <si>
    <t>叶书彦</t>
  </si>
  <si>
    <t>卓旭彤</t>
  </si>
  <si>
    <t>7</t>
  </si>
  <si>
    <t>李乐</t>
  </si>
  <si>
    <t>朱晨茜</t>
  </si>
  <si>
    <t>9</t>
  </si>
  <si>
    <t>张阿敏</t>
  </si>
  <si>
    <t>10</t>
  </si>
  <si>
    <t>乔嘉轩</t>
  </si>
  <si>
    <t>11</t>
  </si>
  <si>
    <t>张斌斌</t>
  </si>
  <si>
    <t>12</t>
  </si>
  <si>
    <t>李佳</t>
  </si>
  <si>
    <t>吴国娟</t>
  </si>
  <si>
    <t>13</t>
  </si>
  <si>
    <t>乔俊娜</t>
  </si>
  <si>
    <t>李彬</t>
  </si>
  <si>
    <t>樊妮妮</t>
  </si>
  <si>
    <t>张雪</t>
  </si>
  <si>
    <t>黄向宇</t>
  </si>
  <si>
    <t>李艳竹</t>
  </si>
  <si>
    <t>李广飞</t>
  </si>
  <si>
    <t>郭振亚</t>
  </si>
  <si>
    <t>张静娜</t>
  </si>
  <si>
    <t>李盼盼</t>
  </si>
  <si>
    <t>胡园园</t>
  </si>
  <si>
    <t>张英</t>
  </si>
  <si>
    <t>王保雪</t>
  </si>
  <si>
    <t>杜瑞雪</t>
  </si>
  <si>
    <t>薛超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</si>
</sst>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20"/>
      <name val="方正小标宋简体"/>
      <family val="0"/>
    </font>
    <font>
      <sz val="20"/>
      <color indexed="10"/>
      <name val="方正小标宋简体"/>
      <family val="0"/>
    </font>
    <font>
      <b/>
      <sz val="12"/>
      <name val="楷体_GB2312"/>
      <family val="3"/>
    </font>
    <font>
      <b/>
      <sz val="12"/>
      <color indexed="10"/>
      <name val="楷体_GB2312"/>
      <family val="3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23" fillId="8" borderId="6" applyNumberFormat="0" applyAlignment="0" applyProtection="0"/>
    <xf numFmtId="0" fontId="21" fillId="9" borderId="0" applyNumberFormat="0" applyBorder="0" applyAlignment="0" applyProtection="0"/>
    <xf numFmtId="0" fontId="24" fillId="10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21" fillId="12" borderId="0" applyNumberFormat="0" applyBorder="0" applyAlignment="0" applyProtection="0"/>
    <xf numFmtId="0" fontId="24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4" fillId="16" borderId="0" applyNumberFormat="0" applyBorder="0" applyAlignment="0" applyProtection="0"/>
    <xf numFmtId="0" fontId="21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4" borderId="0" applyNumberFormat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7" fillId="0" borderId="13" xfId="0" applyNumberFormat="1" applyFont="1" applyFill="1" applyBorder="1" applyAlignment="1">
      <alignment horizontal="left" vertical="center"/>
    </xf>
    <xf numFmtId="0" fontId="18" fillId="0" borderId="1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176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76" fontId="12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2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7.375" style="3" customWidth="1"/>
    <col min="2" max="2" width="5.625" style="4" customWidth="1"/>
    <col min="3" max="3" width="5.125" style="4" customWidth="1"/>
    <col min="4" max="4" width="5.875" style="4" customWidth="1"/>
    <col min="5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49.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4" t="s">
        <v>9</v>
      </c>
      <c r="C4" s="14" t="s">
        <v>9</v>
      </c>
      <c r="D4" s="11" t="s">
        <v>9</v>
      </c>
      <c r="E4" s="11" t="s">
        <v>10</v>
      </c>
      <c r="F4" s="12"/>
      <c r="G4" s="13"/>
      <c r="H4" s="13"/>
      <c r="I4" s="25"/>
    </row>
    <row r="5" spans="1:10" ht="36.75" customHeight="1">
      <c r="A5" s="15" t="s">
        <v>11</v>
      </c>
      <c r="B5" s="34">
        <v>225</v>
      </c>
      <c r="C5" s="52">
        <v>84.8</v>
      </c>
      <c r="D5" s="53">
        <f aca="true" t="shared" si="0" ref="D5:D10">B5/3*0.6+C5*0.4</f>
        <v>78.92</v>
      </c>
      <c r="E5" s="50" t="s">
        <v>12</v>
      </c>
      <c r="F5" s="51" t="s">
        <v>13</v>
      </c>
      <c r="G5" s="48"/>
      <c r="H5" s="48"/>
      <c r="I5" s="26"/>
      <c r="J5" s="26"/>
    </row>
    <row r="6" spans="1:10" ht="42" customHeight="1">
      <c r="A6" s="15" t="s">
        <v>14</v>
      </c>
      <c r="B6" s="34">
        <v>217</v>
      </c>
      <c r="C6" s="52">
        <v>82.4</v>
      </c>
      <c r="D6" s="53">
        <f t="shared" si="0"/>
        <v>76.36</v>
      </c>
      <c r="E6" s="50" t="s">
        <v>15</v>
      </c>
      <c r="F6" s="51" t="s">
        <v>13</v>
      </c>
      <c r="G6" s="48"/>
      <c r="H6" s="48"/>
      <c r="I6" s="26"/>
      <c r="J6" s="26"/>
    </row>
    <row r="7" spans="1:10" ht="40.5" customHeight="1">
      <c r="A7" s="15" t="s">
        <v>16</v>
      </c>
      <c r="B7" s="34">
        <v>214.5</v>
      </c>
      <c r="C7" s="52">
        <v>81.6</v>
      </c>
      <c r="D7" s="53">
        <f t="shared" si="0"/>
        <v>75.53999999999999</v>
      </c>
      <c r="E7" s="50" t="s">
        <v>17</v>
      </c>
      <c r="F7" s="51"/>
      <c r="G7" s="48"/>
      <c r="H7" s="48"/>
      <c r="I7" s="26"/>
      <c r="J7" s="26"/>
    </row>
    <row r="8" spans="1:10" ht="42" customHeight="1">
      <c r="A8" s="15" t="s">
        <v>18</v>
      </c>
      <c r="B8" s="34">
        <v>210.5</v>
      </c>
      <c r="C8" s="52">
        <v>79.8</v>
      </c>
      <c r="D8" s="53">
        <f t="shared" si="0"/>
        <v>74.02000000000001</v>
      </c>
      <c r="E8" s="50" t="s">
        <v>19</v>
      </c>
      <c r="F8" s="51"/>
      <c r="G8" s="48"/>
      <c r="H8" s="48"/>
      <c r="I8" s="26"/>
      <c r="J8" s="26"/>
    </row>
    <row r="9" spans="1:10" ht="42.75" customHeight="1">
      <c r="A9" s="15" t="s">
        <v>20</v>
      </c>
      <c r="B9" s="34">
        <v>213.5</v>
      </c>
      <c r="C9" s="52">
        <v>77.2</v>
      </c>
      <c r="D9" s="53">
        <f t="shared" si="0"/>
        <v>73.58000000000001</v>
      </c>
      <c r="E9" s="50" t="s">
        <v>21</v>
      </c>
      <c r="F9" s="51"/>
      <c r="G9" s="48"/>
      <c r="H9" s="48"/>
      <c r="I9" s="26"/>
      <c r="J9" s="26"/>
    </row>
    <row r="10" spans="1:10" ht="42" customHeight="1">
      <c r="A10" s="15" t="s">
        <v>22</v>
      </c>
      <c r="B10" s="34">
        <v>199.5</v>
      </c>
      <c r="C10" s="52">
        <v>79</v>
      </c>
      <c r="D10" s="53">
        <f t="shared" si="0"/>
        <v>71.5</v>
      </c>
      <c r="E10" s="50" t="s">
        <v>23</v>
      </c>
      <c r="F10" s="51"/>
      <c r="G10" s="48"/>
      <c r="H10" s="48"/>
      <c r="I10" s="26"/>
      <c r="J10" s="26"/>
    </row>
    <row r="11" spans="1:10" ht="33" customHeight="1">
      <c r="A11" s="17"/>
      <c r="B11" s="17"/>
      <c r="C11" s="17"/>
      <c r="D11" s="19"/>
      <c r="E11" s="20"/>
      <c r="F11" s="21"/>
      <c r="G11" s="22"/>
      <c r="H11" s="22"/>
      <c r="I11" s="26"/>
      <c r="J11" s="26"/>
    </row>
    <row r="12" spans="1:245" s="2" customFormat="1" ht="72.75" customHeight="1">
      <c r="A12" s="32" t="s">
        <v>24</v>
      </c>
      <c r="B12" s="32"/>
      <c r="C12" s="32"/>
      <c r="D12" s="32"/>
      <c r="E12" s="32"/>
      <c r="F12" s="33"/>
      <c r="G12" s="32"/>
      <c r="H12" s="32"/>
      <c r="I12" s="27"/>
      <c r="J12" s="28"/>
      <c r="IJ12" s="29"/>
      <c r="IK12" s="29"/>
    </row>
  </sheetData>
  <sheetProtection/>
  <mergeCells count="8">
    <mergeCell ref="A1:H1"/>
    <mergeCell ref="A2:H2"/>
    <mergeCell ref="D3:E3"/>
    <mergeCell ref="A12:H12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2"/>
  <sheetViews>
    <sheetView zoomScaleSheetLayoutView="100" workbookViewId="0" topLeftCell="A1">
      <selection activeCell="A6" sqref="A6:IV6"/>
    </sheetView>
  </sheetViews>
  <sheetFormatPr defaultColWidth="9.00390625" defaultRowHeight="14.25"/>
  <cols>
    <col min="1" max="1" width="7.25390625" style="3" customWidth="1"/>
    <col min="2" max="2" width="5.75390625" style="4" customWidth="1"/>
    <col min="3" max="3" width="5.125" style="4" customWidth="1"/>
    <col min="4" max="4" width="6.75390625" style="4" customWidth="1"/>
    <col min="5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49.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4" t="s">
        <v>9</v>
      </c>
      <c r="C4" s="14" t="s">
        <v>9</v>
      </c>
      <c r="D4" s="14" t="s">
        <v>9</v>
      </c>
      <c r="E4" s="14" t="s">
        <v>10</v>
      </c>
      <c r="F4" s="12"/>
      <c r="G4" s="41"/>
      <c r="H4" s="41"/>
      <c r="I4" s="25"/>
    </row>
    <row r="5" spans="1:10" ht="33" customHeight="1">
      <c r="A5" s="15" t="s">
        <v>25</v>
      </c>
      <c r="B5" s="34">
        <v>225</v>
      </c>
      <c r="C5" s="48">
        <v>87.4</v>
      </c>
      <c r="D5" s="49">
        <f aca="true" t="shared" si="0" ref="D5:D10">B5/3*0.6+C5*0.4</f>
        <v>79.96000000000001</v>
      </c>
      <c r="E5" s="50" t="s">
        <v>12</v>
      </c>
      <c r="F5" s="51" t="s">
        <v>13</v>
      </c>
      <c r="G5" s="48"/>
      <c r="H5" s="48"/>
      <c r="I5" s="26"/>
      <c r="J5" s="26"/>
    </row>
    <row r="6" spans="1:10" ht="33" customHeight="1">
      <c r="A6" s="15" t="s">
        <v>26</v>
      </c>
      <c r="B6" s="34">
        <v>218.5</v>
      </c>
      <c r="C6" s="48">
        <v>84.8</v>
      </c>
      <c r="D6" s="49">
        <f t="shared" si="0"/>
        <v>77.62</v>
      </c>
      <c r="E6" s="50" t="s">
        <v>15</v>
      </c>
      <c r="F6" s="51" t="s">
        <v>13</v>
      </c>
      <c r="G6" s="48"/>
      <c r="H6" s="48"/>
      <c r="I6" s="26"/>
      <c r="J6" s="26"/>
    </row>
    <row r="7" spans="1:10" ht="33" customHeight="1">
      <c r="A7" s="15" t="s">
        <v>27</v>
      </c>
      <c r="B7" s="34">
        <v>214.5</v>
      </c>
      <c r="C7" s="48">
        <v>86.2</v>
      </c>
      <c r="D7" s="49">
        <f t="shared" si="0"/>
        <v>77.38</v>
      </c>
      <c r="E7" s="50" t="s">
        <v>17</v>
      </c>
      <c r="F7" s="51"/>
      <c r="G7" s="48"/>
      <c r="H7" s="48"/>
      <c r="I7" s="26"/>
      <c r="J7" s="26"/>
    </row>
    <row r="8" spans="1:10" ht="33" customHeight="1">
      <c r="A8" s="15" t="s">
        <v>28</v>
      </c>
      <c r="B8" s="34">
        <v>206</v>
      </c>
      <c r="C8" s="48">
        <v>88</v>
      </c>
      <c r="D8" s="49">
        <f t="shared" si="0"/>
        <v>76.4</v>
      </c>
      <c r="E8" s="50" t="s">
        <v>19</v>
      </c>
      <c r="F8" s="51"/>
      <c r="G8" s="48"/>
      <c r="H8" s="48"/>
      <c r="I8" s="26"/>
      <c r="J8" s="26"/>
    </row>
    <row r="9" spans="1:10" ht="33" customHeight="1">
      <c r="A9" s="15" t="s">
        <v>29</v>
      </c>
      <c r="B9" s="34">
        <v>207</v>
      </c>
      <c r="C9" s="48">
        <v>79.4</v>
      </c>
      <c r="D9" s="49">
        <f t="shared" si="0"/>
        <v>73.16</v>
      </c>
      <c r="E9" s="50" t="s">
        <v>21</v>
      </c>
      <c r="F9" s="51"/>
      <c r="G9" s="48"/>
      <c r="H9" s="48"/>
      <c r="I9" s="26"/>
      <c r="J9" s="26"/>
    </row>
    <row r="10" spans="1:10" ht="33" customHeight="1">
      <c r="A10" s="15" t="s">
        <v>30</v>
      </c>
      <c r="B10" s="34">
        <v>225.5</v>
      </c>
      <c r="C10" s="48" t="s">
        <v>31</v>
      </c>
      <c r="D10" s="49" t="e">
        <f t="shared" si="0"/>
        <v>#VALUE!</v>
      </c>
      <c r="E10" s="50"/>
      <c r="F10" s="51"/>
      <c r="G10" s="48"/>
      <c r="H10" s="48"/>
      <c r="I10" s="26"/>
      <c r="J10" s="26"/>
    </row>
    <row r="11" spans="1:10" ht="33" customHeight="1">
      <c r="A11" s="17"/>
      <c r="B11" s="17"/>
      <c r="C11" s="17"/>
      <c r="D11" s="45"/>
      <c r="E11" s="46"/>
      <c r="F11" s="47"/>
      <c r="G11" s="17"/>
      <c r="H11" s="17"/>
      <c r="I11" s="26"/>
      <c r="J11" s="26"/>
    </row>
    <row r="12" spans="1:245" s="2" customFormat="1" ht="34.5" customHeight="1">
      <c r="A12" s="32" t="s">
        <v>24</v>
      </c>
      <c r="B12" s="32"/>
      <c r="C12" s="32"/>
      <c r="D12" s="32"/>
      <c r="E12" s="32"/>
      <c r="F12" s="33"/>
      <c r="G12" s="32"/>
      <c r="H12" s="32"/>
      <c r="I12" s="27"/>
      <c r="J12" s="28"/>
      <c r="IJ12" s="29"/>
      <c r="IK12" s="29"/>
    </row>
  </sheetData>
  <sheetProtection/>
  <mergeCells count="8">
    <mergeCell ref="A1:H1"/>
    <mergeCell ref="A2:H2"/>
    <mergeCell ref="D3:E3"/>
    <mergeCell ref="A12:H12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9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9.625" style="3" customWidth="1"/>
    <col min="2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49.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4" t="s">
        <v>9</v>
      </c>
      <c r="C4" s="14" t="s">
        <v>9</v>
      </c>
      <c r="D4" s="14" t="s">
        <v>9</v>
      </c>
      <c r="E4" s="14" t="s">
        <v>10</v>
      </c>
      <c r="F4" s="12"/>
      <c r="G4" s="41"/>
      <c r="H4" s="41"/>
      <c r="I4" s="25"/>
    </row>
    <row r="5" spans="1:10" ht="33" customHeight="1">
      <c r="A5" s="42" t="s">
        <v>32</v>
      </c>
      <c r="B5" s="34">
        <v>214.5</v>
      </c>
      <c r="C5" s="42">
        <v>85.6</v>
      </c>
      <c r="D5" s="42">
        <f aca="true" t="shared" si="0" ref="D5:D7">B5/3*0.6+C5*0.4</f>
        <v>77.14</v>
      </c>
      <c r="E5" s="42">
        <v>1</v>
      </c>
      <c r="F5" s="43" t="s">
        <v>13</v>
      </c>
      <c r="G5" s="42"/>
      <c r="H5" s="42"/>
      <c r="I5" s="26"/>
      <c r="J5" s="26"/>
    </row>
    <row r="6" spans="1:10" ht="33" customHeight="1">
      <c r="A6" s="42" t="s">
        <v>33</v>
      </c>
      <c r="B6" s="34">
        <v>194.5</v>
      </c>
      <c r="C6" s="42">
        <v>82.4</v>
      </c>
      <c r="D6" s="42">
        <f t="shared" si="0"/>
        <v>71.86</v>
      </c>
      <c r="E6" s="42">
        <v>2</v>
      </c>
      <c r="F6" s="44"/>
      <c r="G6" s="42"/>
      <c r="H6" s="42"/>
      <c r="I6" s="26"/>
      <c r="J6" s="26"/>
    </row>
    <row r="7" spans="1:10" ht="33" customHeight="1">
      <c r="A7" s="42" t="s">
        <v>34</v>
      </c>
      <c r="B7" s="34">
        <v>200.5</v>
      </c>
      <c r="C7" s="42" t="s">
        <v>31</v>
      </c>
      <c r="D7" s="42" t="e">
        <f t="shared" si="0"/>
        <v>#VALUE!</v>
      </c>
      <c r="E7" s="42"/>
      <c r="F7" s="44"/>
      <c r="G7" s="42"/>
      <c r="H7" s="42"/>
      <c r="I7" s="26"/>
      <c r="J7" s="26"/>
    </row>
    <row r="8" spans="1:10" ht="33" customHeight="1">
      <c r="A8" s="17"/>
      <c r="B8" s="17"/>
      <c r="C8" s="17"/>
      <c r="D8" s="45"/>
      <c r="E8" s="46"/>
      <c r="F8" s="47"/>
      <c r="G8" s="17"/>
      <c r="H8" s="17"/>
      <c r="I8" s="26"/>
      <c r="J8" s="26"/>
    </row>
    <row r="9" spans="1:245" s="2" customFormat="1" ht="34.5" customHeight="1">
      <c r="A9" s="32" t="s">
        <v>24</v>
      </c>
      <c r="B9" s="32"/>
      <c r="C9" s="32"/>
      <c r="D9" s="32"/>
      <c r="E9" s="32"/>
      <c r="F9" s="33"/>
      <c r="G9" s="32"/>
      <c r="H9" s="32"/>
      <c r="I9" s="27"/>
      <c r="J9" s="28"/>
      <c r="IJ9" s="29"/>
      <c r="IK9" s="29"/>
    </row>
  </sheetData>
  <sheetProtection/>
  <mergeCells count="8">
    <mergeCell ref="A1:H1"/>
    <mergeCell ref="A2:H2"/>
    <mergeCell ref="D3:E3"/>
    <mergeCell ref="A9:H9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9"/>
  <sheetViews>
    <sheetView zoomScaleSheetLayoutView="100" workbookViewId="0" topLeftCell="A1">
      <selection activeCell="F3" sqref="A1:H65536"/>
    </sheetView>
  </sheetViews>
  <sheetFormatPr defaultColWidth="9.00390625" defaultRowHeight="14.25"/>
  <cols>
    <col min="1" max="1" width="7.625" style="3" customWidth="1"/>
    <col min="2" max="2" width="5.00390625" style="4" customWidth="1"/>
    <col min="3" max="3" width="5.125" style="4" customWidth="1"/>
    <col min="4" max="4" width="7.75390625" style="36" customWidth="1"/>
    <col min="5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49.5" customHeight="1">
      <c r="A1" s="7" t="s">
        <v>0</v>
      </c>
      <c r="B1" s="7"/>
      <c r="C1" s="7"/>
      <c r="D1" s="3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38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39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4" t="s">
        <v>9</v>
      </c>
      <c r="C4" s="11" t="s">
        <v>9</v>
      </c>
      <c r="D4" s="39" t="s">
        <v>9</v>
      </c>
      <c r="E4" s="11" t="s">
        <v>10</v>
      </c>
      <c r="F4" s="12"/>
      <c r="G4" s="13"/>
      <c r="H4" s="13"/>
      <c r="I4" s="25"/>
    </row>
    <row r="5" spans="1:10" ht="33" customHeight="1">
      <c r="A5" s="15" t="s">
        <v>35</v>
      </c>
      <c r="B5" s="34">
        <v>220</v>
      </c>
      <c r="C5" s="22">
        <v>85.4</v>
      </c>
      <c r="D5" s="19">
        <f aca="true" t="shared" si="0" ref="D5:D7">B5/3*0.6+C5*0.4</f>
        <v>78.16</v>
      </c>
      <c r="E5" s="20" t="s">
        <v>12</v>
      </c>
      <c r="F5" s="21" t="s">
        <v>13</v>
      </c>
      <c r="G5" s="22"/>
      <c r="H5" s="22"/>
      <c r="I5" s="26"/>
      <c r="J5" s="26"/>
    </row>
    <row r="6" spans="1:10" ht="33" customHeight="1">
      <c r="A6" s="15" t="s">
        <v>36</v>
      </c>
      <c r="B6" s="34">
        <v>218.5</v>
      </c>
      <c r="C6" s="22">
        <v>86</v>
      </c>
      <c r="D6" s="19">
        <f t="shared" si="0"/>
        <v>78.1</v>
      </c>
      <c r="E6" s="20" t="s">
        <v>15</v>
      </c>
      <c r="F6" s="21"/>
      <c r="G6" s="22"/>
      <c r="H6" s="22"/>
      <c r="I6" s="26"/>
      <c r="J6" s="26"/>
    </row>
    <row r="7" spans="1:10" ht="33" customHeight="1">
      <c r="A7" s="15" t="s">
        <v>37</v>
      </c>
      <c r="B7" s="34">
        <v>210</v>
      </c>
      <c r="C7" s="22">
        <v>78</v>
      </c>
      <c r="D7" s="19">
        <f t="shared" si="0"/>
        <v>73.2</v>
      </c>
      <c r="E7" s="20" t="s">
        <v>17</v>
      </c>
      <c r="F7" s="21"/>
      <c r="G7" s="22"/>
      <c r="H7" s="22" t="s">
        <v>38</v>
      </c>
      <c r="I7" s="26"/>
      <c r="J7" s="26"/>
    </row>
    <row r="8" spans="1:10" ht="33" customHeight="1">
      <c r="A8" s="17"/>
      <c r="B8" s="17"/>
      <c r="C8" s="22"/>
      <c r="D8" s="19"/>
      <c r="E8" s="20"/>
      <c r="F8" s="21"/>
      <c r="G8" s="22"/>
      <c r="H8" s="22"/>
      <c r="I8" s="26"/>
      <c r="J8" s="26"/>
    </row>
    <row r="9" spans="1:245" s="2" customFormat="1" ht="34.5" customHeight="1">
      <c r="A9" s="32" t="s">
        <v>24</v>
      </c>
      <c r="B9" s="32"/>
      <c r="C9" s="32"/>
      <c r="D9" s="40"/>
      <c r="E9" s="32"/>
      <c r="F9" s="33"/>
      <c r="G9" s="32"/>
      <c r="H9" s="32"/>
      <c r="I9" s="27"/>
      <c r="J9" s="28"/>
      <c r="IJ9" s="29"/>
      <c r="IK9" s="29"/>
    </row>
  </sheetData>
  <sheetProtection/>
  <mergeCells count="8">
    <mergeCell ref="A1:H1"/>
    <mergeCell ref="A2:H2"/>
    <mergeCell ref="D3:E3"/>
    <mergeCell ref="A9:H9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9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7.00390625" style="3" customWidth="1"/>
    <col min="2" max="2" width="5.50390625" style="4" customWidth="1"/>
    <col min="3" max="3" width="5.125" style="4" customWidth="1"/>
    <col min="4" max="4" width="7.625" style="4" customWidth="1"/>
    <col min="5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49.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4" t="s">
        <v>9</v>
      </c>
      <c r="C4" s="11" t="s">
        <v>9</v>
      </c>
      <c r="D4" s="11" t="s">
        <v>9</v>
      </c>
      <c r="E4" s="11" t="s">
        <v>10</v>
      </c>
      <c r="F4" s="12"/>
      <c r="G4" s="13"/>
      <c r="H4" s="13"/>
      <c r="I4" s="25"/>
    </row>
    <row r="5" spans="1:10" ht="33" customHeight="1">
      <c r="A5" s="15" t="s">
        <v>39</v>
      </c>
      <c r="B5" s="34">
        <v>209</v>
      </c>
      <c r="C5" s="35">
        <v>87.6</v>
      </c>
      <c r="D5" s="19">
        <f aca="true" t="shared" si="0" ref="D5:D7">B5/3*0.6+C5*0.4</f>
        <v>76.84</v>
      </c>
      <c r="E5" s="20" t="s">
        <v>12</v>
      </c>
      <c r="F5" s="21" t="s">
        <v>13</v>
      </c>
      <c r="G5" s="22"/>
      <c r="H5" s="22"/>
      <c r="I5" s="26"/>
      <c r="J5" s="26"/>
    </row>
    <row r="6" spans="1:10" ht="33" customHeight="1">
      <c r="A6" s="15" t="s">
        <v>40</v>
      </c>
      <c r="B6" s="34">
        <v>212.5</v>
      </c>
      <c r="C6" s="35">
        <v>82.2</v>
      </c>
      <c r="D6" s="19">
        <f t="shared" si="0"/>
        <v>75.38</v>
      </c>
      <c r="E6" s="20" t="s">
        <v>15</v>
      </c>
      <c r="F6" s="21"/>
      <c r="G6" s="22"/>
      <c r="H6" s="22"/>
      <c r="I6" s="26"/>
      <c r="J6" s="26"/>
    </row>
    <row r="7" spans="1:10" ht="33" customHeight="1">
      <c r="A7" s="15" t="s">
        <v>41</v>
      </c>
      <c r="B7" s="34">
        <v>201</v>
      </c>
      <c r="C7" s="35">
        <v>80.6</v>
      </c>
      <c r="D7" s="19">
        <f t="shared" si="0"/>
        <v>72.44</v>
      </c>
      <c r="E7" s="20" t="s">
        <v>17</v>
      </c>
      <c r="F7" s="21"/>
      <c r="G7" s="22"/>
      <c r="H7" s="22"/>
      <c r="I7" s="26"/>
      <c r="J7" s="26"/>
    </row>
    <row r="8" spans="1:10" ht="33" customHeight="1">
      <c r="A8" s="17"/>
      <c r="B8" s="17"/>
      <c r="C8" s="22"/>
      <c r="D8" s="19"/>
      <c r="E8" s="20"/>
      <c r="F8" s="21"/>
      <c r="G8" s="22"/>
      <c r="H8" s="22"/>
      <c r="I8" s="26"/>
      <c r="J8" s="26"/>
    </row>
    <row r="9" spans="1:245" s="2" customFormat="1" ht="34.5" customHeight="1">
      <c r="A9" s="32" t="s">
        <v>24</v>
      </c>
      <c r="B9" s="32"/>
      <c r="C9" s="32"/>
      <c r="D9" s="32"/>
      <c r="E9" s="32"/>
      <c r="F9" s="33"/>
      <c r="G9" s="32"/>
      <c r="H9" s="32"/>
      <c r="I9" s="27"/>
      <c r="J9" s="28"/>
      <c r="IJ9" s="29"/>
      <c r="IK9" s="29"/>
    </row>
  </sheetData>
  <sheetProtection/>
  <mergeCells count="8">
    <mergeCell ref="A1:H1"/>
    <mergeCell ref="A2:H2"/>
    <mergeCell ref="D3:E3"/>
    <mergeCell ref="A9:H9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2"/>
  <sheetViews>
    <sheetView zoomScaleSheetLayoutView="100" workbookViewId="0" topLeftCell="A1">
      <selection activeCell="A6" sqref="A6:IV6"/>
    </sheetView>
  </sheetViews>
  <sheetFormatPr defaultColWidth="9.00390625" defaultRowHeight="14.25"/>
  <cols>
    <col min="1" max="1" width="6.625" style="3" customWidth="1"/>
    <col min="2" max="2" width="5.625" style="4" customWidth="1"/>
    <col min="3" max="3" width="5.125" style="4" customWidth="1"/>
    <col min="4" max="4" width="6.625" style="4" customWidth="1"/>
    <col min="5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49.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4" t="s">
        <v>9</v>
      </c>
      <c r="C4" s="11" t="s">
        <v>9</v>
      </c>
      <c r="D4" s="11" t="s">
        <v>9</v>
      </c>
      <c r="E4" s="11" t="s">
        <v>10</v>
      </c>
      <c r="F4" s="12"/>
      <c r="G4" s="13"/>
      <c r="H4" s="13"/>
      <c r="I4" s="25"/>
    </row>
    <row r="5" spans="1:10" ht="33" customHeight="1">
      <c r="A5" s="15" t="s">
        <v>42</v>
      </c>
      <c r="B5" s="34">
        <v>228.5</v>
      </c>
      <c r="C5" s="35">
        <v>88.2</v>
      </c>
      <c r="D5" s="19">
        <f aca="true" t="shared" si="0" ref="D5:D9">B5/3*0.6+C5*0.4</f>
        <v>80.98</v>
      </c>
      <c r="E5" s="20" t="s">
        <v>12</v>
      </c>
      <c r="F5" s="21" t="s">
        <v>13</v>
      </c>
      <c r="G5" s="22"/>
      <c r="H5" s="22"/>
      <c r="I5" s="26"/>
      <c r="J5" s="26"/>
    </row>
    <row r="6" spans="1:10" ht="33" customHeight="1">
      <c r="A6" s="15" t="s">
        <v>43</v>
      </c>
      <c r="B6" s="34">
        <v>234.5</v>
      </c>
      <c r="C6" s="35">
        <v>80</v>
      </c>
      <c r="D6" s="19">
        <f t="shared" si="0"/>
        <v>78.9</v>
      </c>
      <c r="E6" s="20" t="s">
        <v>15</v>
      </c>
      <c r="F6" s="21" t="s">
        <v>13</v>
      </c>
      <c r="G6" s="22"/>
      <c r="H6" s="22"/>
      <c r="I6" s="26"/>
      <c r="J6" s="26"/>
    </row>
    <row r="7" spans="1:10" ht="33" customHeight="1">
      <c r="A7" s="15" t="s">
        <v>44</v>
      </c>
      <c r="B7" s="34">
        <v>223.5</v>
      </c>
      <c r="C7" s="35">
        <v>82</v>
      </c>
      <c r="D7" s="19">
        <f t="shared" si="0"/>
        <v>77.5</v>
      </c>
      <c r="E7" s="20" t="s">
        <v>17</v>
      </c>
      <c r="F7" s="21"/>
      <c r="G7" s="22"/>
      <c r="H7" s="22"/>
      <c r="I7" s="26"/>
      <c r="J7" s="26"/>
    </row>
    <row r="8" spans="1:10" ht="33" customHeight="1">
      <c r="A8" s="15" t="s">
        <v>45</v>
      </c>
      <c r="B8" s="34">
        <v>220</v>
      </c>
      <c r="C8" s="35">
        <v>80.6</v>
      </c>
      <c r="D8" s="19">
        <f t="shared" si="0"/>
        <v>76.24</v>
      </c>
      <c r="E8" s="20" t="s">
        <v>19</v>
      </c>
      <c r="F8" s="21"/>
      <c r="G8" s="22"/>
      <c r="H8" s="22"/>
      <c r="I8" s="26"/>
      <c r="J8" s="26"/>
    </row>
    <row r="9" spans="1:10" ht="33" customHeight="1">
      <c r="A9" s="15" t="s">
        <v>46</v>
      </c>
      <c r="B9" s="34">
        <v>243</v>
      </c>
      <c r="C9" s="35" t="s">
        <v>31</v>
      </c>
      <c r="D9" s="19" t="e">
        <f t="shared" si="0"/>
        <v>#VALUE!</v>
      </c>
      <c r="E9" s="20"/>
      <c r="F9" s="21"/>
      <c r="G9" s="22"/>
      <c r="H9" s="22"/>
      <c r="I9" s="26"/>
      <c r="J9" s="26"/>
    </row>
    <row r="10" spans="1:10" ht="33" customHeight="1">
      <c r="A10" s="22"/>
      <c r="B10" s="22"/>
      <c r="C10" s="22"/>
      <c r="D10" s="19"/>
      <c r="E10" s="20"/>
      <c r="F10" s="21"/>
      <c r="G10" s="22"/>
      <c r="H10" s="22"/>
      <c r="I10" s="26"/>
      <c r="J10" s="26"/>
    </row>
    <row r="11" spans="1:10" ht="33" customHeight="1">
      <c r="A11" s="22"/>
      <c r="B11" s="22"/>
      <c r="C11" s="22"/>
      <c r="D11" s="19"/>
      <c r="E11" s="20"/>
      <c r="F11" s="21"/>
      <c r="G11" s="22"/>
      <c r="H11" s="22"/>
      <c r="I11" s="26"/>
      <c r="J11" s="26"/>
    </row>
    <row r="12" spans="1:245" s="2" customFormat="1" ht="34.5" customHeight="1">
      <c r="A12" s="32" t="s">
        <v>24</v>
      </c>
      <c r="B12" s="32"/>
      <c r="C12" s="32"/>
      <c r="D12" s="32"/>
      <c r="E12" s="32"/>
      <c r="F12" s="33"/>
      <c r="G12" s="32"/>
      <c r="H12" s="32"/>
      <c r="I12" s="27"/>
      <c r="J12" s="28"/>
      <c r="IJ12" s="29"/>
      <c r="IK12" s="29"/>
    </row>
  </sheetData>
  <sheetProtection/>
  <mergeCells count="8">
    <mergeCell ref="A1:H1"/>
    <mergeCell ref="A2:H2"/>
    <mergeCell ref="D3:E3"/>
    <mergeCell ref="A12:H12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12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1" width="9.625" style="3" customWidth="1"/>
    <col min="2" max="2" width="5.50390625" style="4" customWidth="1"/>
    <col min="3" max="3" width="5.75390625" style="4" customWidth="1"/>
    <col min="4" max="4" width="6.75390625" style="4" customWidth="1"/>
    <col min="5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49.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1" t="s">
        <v>9</v>
      </c>
      <c r="C4" s="11" t="s">
        <v>9</v>
      </c>
      <c r="D4" s="11" t="s">
        <v>9</v>
      </c>
      <c r="E4" s="11" t="s">
        <v>10</v>
      </c>
      <c r="F4" s="12"/>
      <c r="G4" s="13"/>
      <c r="H4" s="13"/>
      <c r="I4" s="25"/>
    </row>
    <row r="5" spans="1:10" ht="33" customHeight="1">
      <c r="A5" s="15" t="s">
        <v>47</v>
      </c>
      <c r="B5" s="31">
        <v>217</v>
      </c>
      <c r="C5" s="22">
        <v>85.8</v>
      </c>
      <c r="D5" s="19">
        <f aca="true" t="shared" si="0" ref="D5:D10">B5/3*0.6+C5*0.4</f>
        <v>77.72</v>
      </c>
      <c r="E5" s="20" t="s">
        <v>12</v>
      </c>
      <c r="F5" s="21" t="s">
        <v>13</v>
      </c>
      <c r="G5" s="22"/>
      <c r="H5" s="22"/>
      <c r="I5" s="26"/>
      <c r="J5" s="26"/>
    </row>
    <row r="6" spans="1:10" ht="33" customHeight="1">
      <c r="A6" s="15" t="s">
        <v>48</v>
      </c>
      <c r="B6" s="31">
        <v>223</v>
      </c>
      <c r="C6" s="22">
        <v>81.6</v>
      </c>
      <c r="D6" s="19">
        <f t="shared" si="0"/>
        <v>77.24</v>
      </c>
      <c r="E6" s="20" t="s">
        <v>15</v>
      </c>
      <c r="F6" s="21" t="s">
        <v>13</v>
      </c>
      <c r="G6" s="22"/>
      <c r="H6" s="22"/>
      <c r="I6" s="26"/>
      <c r="J6" s="26"/>
    </row>
    <row r="7" spans="1:10" ht="33" customHeight="1">
      <c r="A7" s="15" t="s">
        <v>49</v>
      </c>
      <c r="B7" s="31">
        <v>217</v>
      </c>
      <c r="C7" s="22">
        <v>83.4</v>
      </c>
      <c r="D7" s="19">
        <f t="shared" si="0"/>
        <v>76.76</v>
      </c>
      <c r="E7" s="20" t="s">
        <v>17</v>
      </c>
      <c r="F7" s="21"/>
      <c r="G7" s="22"/>
      <c r="H7" s="22"/>
      <c r="I7" s="26"/>
      <c r="J7" s="26"/>
    </row>
    <row r="8" spans="1:10" ht="33" customHeight="1">
      <c r="A8" s="15" t="s">
        <v>50</v>
      </c>
      <c r="B8" s="31">
        <v>210</v>
      </c>
      <c r="C8" s="22">
        <v>81.6</v>
      </c>
      <c r="D8" s="19">
        <f t="shared" si="0"/>
        <v>74.64</v>
      </c>
      <c r="E8" s="20" t="s">
        <v>19</v>
      </c>
      <c r="F8" s="21"/>
      <c r="G8" s="22"/>
      <c r="H8" s="22"/>
      <c r="I8" s="26"/>
      <c r="J8" s="26"/>
    </row>
    <row r="9" spans="1:10" ht="33" customHeight="1">
      <c r="A9" s="15" t="s">
        <v>51</v>
      </c>
      <c r="B9" s="31">
        <v>207</v>
      </c>
      <c r="C9" s="22">
        <v>78.8</v>
      </c>
      <c r="D9" s="19">
        <f t="shared" si="0"/>
        <v>72.92</v>
      </c>
      <c r="E9" s="20" t="s">
        <v>21</v>
      </c>
      <c r="F9" s="21"/>
      <c r="G9" s="22"/>
      <c r="H9" s="22"/>
      <c r="I9" s="26"/>
      <c r="J9" s="26"/>
    </row>
    <row r="10" spans="1:10" ht="33" customHeight="1">
      <c r="A10" s="15" t="s">
        <v>52</v>
      </c>
      <c r="B10" s="31">
        <v>210.5</v>
      </c>
      <c r="C10" s="22" t="s">
        <v>31</v>
      </c>
      <c r="D10" s="19" t="e">
        <f t="shared" si="0"/>
        <v>#VALUE!</v>
      </c>
      <c r="E10" s="20"/>
      <c r="F10" s="21"/>
      <c r="G10" s="22"/>
      <c r="H10" s="22"/>
      <c r="I10" s="26"/>
      <c r="J10" s="26"/>
    </row>
    <row r="11" spans="1:10" ht="33" customHeight="1">
      <c r="A11" s="17"/>
      <c r="B11" s="22"/>
      <c r="C11" s="22"/>
      <c r="D11" s="19"/>
      <c r="E11" s="20"/>
      <c r="F11" s="21"/>
      <c r="G11" s="22"/>
      <c r="H11" s="22"/>
      <c r="I11" s="26"/>
      <c r="J11" s="26"/>
    </row>
    <row r="12" spans="1:245" s="2" customFormat="1" ht="34.5" customHeight="1">
      <c r="A12" s="32" t="s">
        <v>24</v>
      </c>
      <c r="B12" s="32"/>
      <c r="C12" s="32"/>
      <c r="D12" s="32"/>
      <c r="E12" s="32"/>
      <c r="F12" s="33"/>
      <c r="G12" s="32"/>
      <c r="H12" s="32"/>
      <c r="I12" s="27"/>
      <c r="J12" s="28"/>
      <c r="IJ12" s="29"/>
      <c r="IK12" s="29"/>
    </row>
  </sheetData>
  <sheetProtection/>
  <mergeCells count="8">
    <mergeCell ref="A1:H1"/>
    <mergeCell ref="A2:H2"/>
    <mergeCell ref="D3:E3"/>
    <mergeCell ref="A12:H12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21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9.625" style="3" customWidth="1"/>
    <col min="2" max="2" width="5.875" style="4" customWidth="1"/>
    <col min="3" max="3" width="6.125" style="4" customWidth="1"/>
    <col min="4" max="4" width="7.875" style="4" customWidth="1"/>
    <col min="5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39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1" t="s">
        <v>9</v>
      </c>
      <c r="C4" s="11" t="s">
        <v>9</v>
      </c>
      <c r="D4" s="11" t="s">
        <v>9</v>
      </c>
      <c r="E4" s="11" t="s">
        <v>10</v>
      </c>
      <c r="F4" s="12"/>
      <c r="G4" s="13"/>
      <c r="H4" s="13"/>
      <c r="I4" s="25"/>
    </row>
    <row r="5" spans="1:8" s="1" customFormat="1" ht="30" customHeight="1">
      <c r="A5" s="15" t="s">
        <v>53</v>
      </c>
      <c r="B5" s="30">
        <v>226.5</v>
      </c>
      <c r="C5" s="11">
        <v>82.2</v>
      </c>
      <c r="D5" s="11">
        <f aca="true" t="shared" si="0" ref="D5:D19">B5/3*0.6+C5*0.4</f>
        <v>78.18</v>
      </c>
      <c r="E5" s="11">
        <v>1</v>
      </c>
      <c r="F5" s="12" t="s">
        <v>13</v>
      </c>
      <c r="G5" s="13"/>
      <c r="H5" s="13"/>
    </row>
    <row r="6" spans="1:8" s="1" customFormat="1" ht="30" customHeight="1">
      <c r="A6" s="15" t="s">
        <v>54</v>
      </c>
      <c r="B6" s="30">
        <v>213.5</v>
      </c>
      <c r="C6" s="11">
        <v>85.4</v>
      </c>
      <c r="D6" s="11">
        <f t="shared" si="0"/>
        <v>76.86000000000001</v>
      </c>
      <c r="E6" s="11">
        <v>2</v>
      </c>
      <c r="F6" s="12" t="s">
        <v>13</v>
      </c>
      <c r="G6" s="13"/>
      <c r="H6" s="13"/>
    </row>
    <row r="7" spans="1:8" s="1" customFormat="1" ht="28.5" customHeight="1">
      <c r="A7" s="15" t="s">
        <v>55</v>
      </c>
      <c r="B7" s="30">
        <v>224.5</v>
      </c>
      <c r="C7" s="11">
        <v>79.2</v>
      </c>
      <c r="D7" s="11">
        <f t="shared" si="0"/>
        <v>76.58</v>
      </c>
      <c r="E7" s="11">
        <v>3</v>
      </c>
      <c r="F7" s="12" t="s">
        <v>13</v>
      </c>
      <c r="G7" s="13"/>
      <c r="H7" s="13"/>
    </row>
    <row r="8" spans="1:8" s="1" customFormat="1" ht="30" customHeight="1">
      <c r="A8" s="15" t="s">
        <v>56</v>
      </c>
      <c r="B8" s="30">
        <v>217</v>
      </c>
      <c r="C8" s="11">
        <v>82.8</v>
      </c>
      <c r="D8" s="11">
        <f t="shared" si="0"/>
        <v>76.52</v>
      </c>
      <c r="E8" s="11">
        <v>4</v>
      </c>
      <c r="F8" s="12" t="s">
        <v>13</v>
      </c>
      <c r="G8" s="13"/>
      <c r="H8" s="13"/>
    </row>
    <row r="9" spans="1:8" s="1" customFormat="1" ht="30" customHeight="1">
      <c r="A9" s="15" t="s">
        <v>57</v>
      </c>
      <c r="B9" s="30">
        <v>216</v>
      </c>
      <c r="C9" s="11">
        <v>81.8</v>
      </c>
      <c r="D9" s="11">
        <f t="shared" si="0"/>
        <v>75.91999999999999</v>
      </c>
      <c r="E9" s="11">
        <v>5</v>
      </c>
      <c r="F9" s="12" t="s">
        <v>13</v>
      </c>
      <c r="G9" s="13"/>
      <c r="H9" s="13"/>
    </row>
    <row r="10" spans="1:10" ht="33" customHeight="1">
      <c r="A10" s="15" t="s">
        <v>20</v>
      </c>
      <c r="B10" s="30">
        <v>213</v>
      </c>
      <c r="C10" s="22">
        <v>82</v>
      </c>
      <c r="D10" s="11">
        <f t="shared" si="0"/>
        <v>75.4</v>
      </c>
      <c r="E10" s="20" t="s">
        <v>23</v>
      </c>
      <c r="F10" s="21"/>
      <c r="G10" s="22"/>
      <c r="H10" s="22"/>
      <c r="I10" s="26"/>
      <c r="J10" s="26"/>
    </row>
    <row r="11" spans="1:10" ht="33" customHeight="1">
      <c r="A11" s="15" t="s">
        <v>58</v>
      </c>
      <c r="B11" s="30">
        <v>204.5</v>
      </c>
      <c r="C11" s="22">
        <v>85.2</v>
      </c>
      <c r="D11" s="11">
        <f t="shared" si="0"/>
        <v>74.98</v>
      </c>
      <c r="E11" s="20" t="s">
        <v>59</v>
      </c>
      <c r="F11" s="21"/>
      <c r="G11" s="22"/>
      <c r="H11" s="22"/>
      <c r="I11" s="26"/>
      <c r="J11" s="26"/>
    </row>
    <row r="12" spans="1:8" s="1" customFormat="1" ht="28.5" customHeight="1">
      <c r="A12" s="15" t="s">
        <v>60</v>
      </c>
      <c r="B12" s="30">
        <v>216</v>
      </c>
      <c r="C12" s="11">
        <v>78.6</v>
      </c>
      <c r="D12" s="11">
        <f t="shared" si="0"/>
        <v>74.63999999999999</v>
      </c>
      <c r="E12" s="11">
        <v>8</v>
      </c>
      <c r="F12" s="12"/>
      <c r="G12" s="13"/>
      <c r="H12" s="13"/>
    </row>
    <row r="13" spans="1:10" ht="33" customHeight="1">
      <c r="A13" s="15" t="s">
        <v>61</v>
      </c>
      <c r="B13" s="30">
        <v>207.5</v>
      </c>
      <c r="C13" s="22">
        <v>82.2</v>
      </c>
      <c r="D13" s="11">
        <f t="shared" si="0"/>
        <v>74.38</v>
      </c>
      <c r="E13" s="20" t="s">
        <v>62</v>
      </c>
      <c r="F13" s="21"/>
      <c r="G13" s="22"/>
      <c r="H13" s="22"/>
      <c r="I13" s="26"/>
      <c r="J13" s="26"/>
    </row>
    <row r="14" spans="1:10" ht="33" customHeight="1">
      <c r="A14" s="15" t="s">
        <v>63</v>
      </c>
      <c r="B14" s="30">
        <v>210.5</v>
      </c>
      <c r="C14" s="22">
        <v>79.2</v>
      </c>
      <c r="D14" s="11">
        <f t="shared" si="0"/>
        <v>73.78</v>
      </c>
      <c r="E14" s="20" t="s">
        <v>64</v>
      </c>
      <c r="F14" s="21"/>
      <c r="G14" s="22"/>
      <c r="H14" s="22"/>
      <c r="I14" s="26"/>
      <c r="J14" s="26"/>
    </row>
    <row r="15" spans="1:10" ht="33" customHeight="1">
      <c r="A15" s="15" t="s">
        <v>65</v>
      </c>
      <c r="B15" s="30">
        <v>196.5</v>
      </c>
      <c r="C15" s="22">
        <v>84.2</v>
      </c>
      <c r="D15" s="11">
        <f t="shared" si="0"/>
        <v>72.97999999999999</v>
      </c>
      <c r="E15" s="20" t="s">
        <v>66</v>
      </c>
      <c r="F15" s="21"/>
      <c r="G15" s="22"/>
      <c r="H15" s="22"/>
      <c r="I15" s="26"/>
      <c r="J15" s="26"/>
    </row>
    <row r="16" spans="1:10" ht="33" customHeight="1">
      <c r="A16" s="15" t="s">
        <v>67</v>
      </c>
      <c r="B16" s="30">
        <v>198.5</v>
      </c>
      <c r="C16" s="22">
        <v>82.8</v>
      </c>
      <c r="D16" s="11">
        <f t="shared" si="0"/>
        <v>72.82</v>
      </c>
      <c r="E16" s="20" t="s">
        <v>68</v>
      </c>
      <c r="F16" s="21"/>
      <c r="G16" s="22"/>
      <c r="H16" s="22"/>
      <c r="I16" s="26"/>
      <c r="J16" s="26"/>
    </row>
    <row r="17" spans="1:10" ht="33" customHeight="1">
      <c r="A17" s="15" t="s">
        <v>69</v>
      </c>
      <c r="B17" s="30">
        <v>196.5</v>
      </c>
      <c r="C17" s="22">
        <v>83.8</v>
      </c>
      <c r="D17" s="11">
        <f t="shared" si="0"/>
        <v>72.82</v>
      </c>
      <c r="E17" s="20" t="s">
        <v>68</v>
      </c>
      <c r="F17" s="21"/>
      <c r="G17" s="22"/>
      <c r="H17" s="22"/>
      <c r="I17" s="26"/>
      <c r="J17" s="26"/>
    </row>
    <row r="18" spans="1:10" ht="33" customHeight="1">
      <c r="A18" s="15" t="s">
        <v>70</v>
      </c>
      <c r="B18" s="30">
        <v>197</v>
      </c>
      <c r="C18" s="22">
        <v>80.2</v>
      </c>
      <c r="D18" s="11">
        <f t="shared" si="0"/>
        <v>71.48</v>
      </c>
      <c r="E18" s="20" t="s">
        <v>71</v>
      </c>
      <c r="F18" s="21"/>
      <c r="G18" s="22"/>
      <c r="H18" s="22"/>
      <c r="I18" s="26"/>
      <c r="J18" s="26"/>
    </row>
    <row r="19" spans="1:10" ht="33" customHeight="1">
      <c r="A19" s="15" t="s">
        <v>72</v>
      </c>
      <c r="B19" s="30">
        <v>207</v>
      </c>
      <c r="C19" s="22" t="s">
        <v>31</v>
      </c>
      <c r="D19" s="11" t="e">
        <f t="shared" si="0"/>
        <v>#VALUE!</v>
      </c>
      <c r="E19" s="20"/>
      <c r="F19" s="21"/>
      <c r="G19" s="22"/>
      <c r="H19" s="22"/>
      <c r="I19" s="26"/>
      <c r="J19" s="26"/>
    </row>
    <row r="20" spans="1:10" ht="30" customHeight="1">
      <c r="A20" s="17"/>
      <c r="B20" s="22"/>
      <c r="C20" s="22"/>
      <c r="D20" s="19"/>
      <c r="E20" s="20"/>
      <c r="F20" s="21"/>
      <c r="G20" s="22"/>
      <c r="H20" s="22"/>
      <c r="I20" s="26"/>
      <c r="J20" s="26"/>
    </row>
    <row r="21" spans="1:245" s="2" customFormat="1" ht="34.5" customHeight="1">
      <c r="A21" s="23" t="s">
        <v>24</v>
      </c>
      <c r="B21" s="23"/>
      <c r="C21" s="23"/>
      <c r="D21" s="23"/>
      <c r="E21" s="23"/>
      <c r="F21" s="24"/>
      <c r="G21" s="23"/>
      <c r="H21" s="23"/>
      <c r="I21" s="27"/>
      <c r="J21" s="28"/>
      <c r="IJ21" s="29"/>
      <c r="IK21" s="29"/>
    </row>
  </sheetData>
  <sheetProtection/>
  <mergeCells count="8">
    <mergeCell ref="A1:H1"/>
    <mergeCell ref="A2:H2"/>
    <mergeCell ref="D3:E3"/>
    <mergeCell ref="A21:H21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20"/>
  <sheetViews>
    <sheetView zoomScaleSheetLayoutView="100" workbookViewId="0" topLeftCell="A1">
      <selection activeCell="A5" sqref="A5:IV9"/>
    </sheetView>
  </sheetViews>
  <sheetFormatPr defaultColWidth="9.00390625" defaultRowHeight="14.25"/>
  <cols>
    <col min="1" max="1" width="9.625" style="3" customWidth="1"/>
    <col min="2" max="2" width="6.50390625" style="4" customWidth="1"/>
    <col min="3" max="3" width="6.125" style="5" customWidth="1"/>
    <col min="4" max="4" width="7.125" style="4" customWidth="1"/>
    <col min="5" max="5" width="5.125" style="4" customWidth="1"/>
    <col min="6" max="6" width="5.125" style="6" customWidth="1"/>
    <col min="7" max="8" width="5.125" style="4" customWidth="1"/>
    <col min="9" max="16384" width="9.00390625" style="4" customWidth="1"/>
  </cols>
  <sheetData>
    <row r="1" spans="1:8" ht="49.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ht="27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9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3" t="s">
        <v>7</v>
      </c>
      <c r="H3" s="13" t="s">
        <v>8</v>
      </c>
      <c r="I3" s="25"/>
    </row>
    <row r="4" spans="1:9" s="1" customFormat="1" ht="25.5" customHeight="1">
      <c r="A4" s="14"/>
      <c r="B4" s="14" t="s">
        <v>9</v>
      </c>
      <c r="C4" s="11" t="s">
        <v>9</v>
      </c>
      <c r="D4" s="11" t="s">
        <v>9</v>
      </c>
      <c r="E4" s="11" t="s">
        <v>10</v>
      </c>
      <c r="F4" s="12"/>
      <c r="G4" s="13"/>
      <c r="H4" s="13"/>
      <c r="I4" s="25"/>
    </row>
    <row r="5" spans="1:8" s="1" customFormat="1" ht="28.5" customHeight="1">
      <c r="A5" s="15" t="s">
        <v>73</v>
      </c>
      <c r="B5" s="16">
        <v>215</v>
      </c>
      <c r="C5" s="11">
        <v>85.8</v>
      </c>
      <c r="D5" s="11">
        <f aca="true" t="shared" si="0" ref="D5:D18">B5/3*0.6+C5*0.4</f>
        <v>77.32</v>
      </c>
      <c r="E5" s="11">
        <v>1</v>
      </c>
      <c r="F5" s="12" t="s">
        <v>13</v>
      </c>
      <c r="G5" s="13"/>
      <c r="H5" s="13"/>
    </row>
    <row r="6" spans="1:8" s="1" customFormat="1" ht="28.5" customHeight="1">
      <c r="A6" s="15" t="s">
        <v>74</v>
      </c>
      <c r="B6" s="16">
        <v>215</v>
      </c>
      <c r="C6" s="11">
        <v>84.8</v>
      </c>
      <c r="D6" s="11">
        <f t="shared" si="0"/>
        <v>76.92</v>
      </c>
      <c r="E6" s="11">
        <v>2</v>
      </c>
      <c r="F6" s="12" t="s">
        <v>13</v>
      </c>
      <c r="G6" s="13"/>
      <c r="H6" s="13"/>
    </row>
    <row r="7" spans="1:8" s="1" customFormat="1" ht="28.5" customHeight="1">
      <c r="A7" s="15" t="s">
        <v>75</v>
      </c>
      <c r="B7" s="16">
        <v>216.5</v>
      </c>
      <c r="C7" s="11">
        <v>82.6</v>
      </c>
      <c r="D7" s="11">
        <f t="shared" si="0"/>
        <v>76.34</v>
      </c>
      <c r="E7" s="11">
        <v>3</v>
      </c>
      <c r="F7" s="12" t="s">
        <v>13</v>
      </c>
      <c r="G7" s="13"/>
      <c r="H7" s="13"/>
    </row>
    <row r="8" spans="1:8" s="1" customFormat="1" ht="28.5" customHeight="1">
      <c r="A8" s="15" t="s">
        <v>76</v>
      </c>
      <c r="B8" s="16">
        <v>210</v>
      </c>
      <c r="C8" s="11">
        <v>84.4</v>
      </c>
      <c r="D8" s="11">
        <f t="shared" si="0"/>
        <v>75.76</v>
      </c>
      <c r="E8" s="11">
        <v>4</v>
      </c>
      <c r="F8" s="12" t="s">
        <v>13</v>
      </c>
      <c r="G8" s="13"/>
      <c r="H8" s="13"/>
    </row>
    <row r="9" spans="1:8" s="1" customFormat="1" ht="30" customHeight="1">
      <c r="A9" s="15" t="s">
        <v>77</v>
      </c>
      <c r="B9" s="16">
        <v>218</v>
      </c>
      <c r="C9" s="11">
        <v>79.4</v>
      </c>
      <c r="D9" s="11">
        <f t="shared" si="0"/>
        <v>75.36000000000001</v>
      </c>
      <c r="E9" s="11">
        <v>5</v>
      </c>
      <c r="F9" s="12" t="s">
        <v>13</v>
      </c>
      <c r="G9" s="13"/>
      <c r="H9" s="13"/>
    </row>
    <row r="10" spans="1:8" s="1" customFormat="1" ht="28.5" customHeight="1">
      <c r="A10" s="15" t="s">
        <v>78</v>
      </c>
      <c r="B10" s="16">
        <v>203.5</v>
      </c>
      <c r="C10" s="11">
        <v>86.4</v>
      </c>
      <c r="D10" s="11">
        <f t="shared" si="0"/>
        <v>75.25999999999999</v>
      </c>
      <c r="E10" s="11">
        <v>6</v>
      </c>
      <c r="F10" s="12"/>
      <c r="G10" s="13"/>
      <c r="H10" s="13"/>
    </row>
    <row r="11" spans="1:8" s="1" customFormat="1" ht="28.5" customHeight="1">
      <c r="A11" s="15" t="s">
        <v>79</v>
      </c>
      <c r="B11" s="16">
        <v>217.5</v>
      </c>
      <c r="C11" s="11">
        <v>77.2</v>
      </c>
      <c r="D11" s="11">
        <f t="shared" si="0"/>
        <v>74.38</v>
      </c>
      <c r="E11" s="11">
        <v>7</v>
      </c>
      <c r="F11" s="12"/>
      <c r="G11" s="13"/>
      <c r="H11" s="13"/>
    </row>
    <row r="12" spans="1:8" s="1" customFormat="1" ht="28.5" customHeight="1">
      <c r="A12" s="15" t="s">
        <v>80</v>
      </c>
      <c r="B12" s="16">
        <v>207</v>
      </c>
      <c r="C12" s="11">
        <v>79.8</v>
      </c>
      <c r="D12" s="11">
        <f t="shared" si="0"/>
        <v>73.32</v>
      </c>
      <c r="E12" s="11">
        <v>8</v>
      </c>
      <c r="F12" s="12"/>
      <c r="G12" s="13"/>
      <c r="H12" s="13"/>
    </row>
    <row r="13" spans="1:8" s="1" customFormat="1" ht="28.5" customHeight="1">
      <c r="A13" s="15" t="s">
        <v>81</v>
      </c>
      <c r="B13" s="16">
        <v>204</v>
      </c>
      <c r="C13" s="11">
        <v>81.2</v>
      </c>
      <c r="D13" s="11">
        <f t="shared" si="0"/>
        <v>73.28</v>
      </c>
      <c r="E13" s="11">
        <v>9</v>
      </c>
      <c r="F13" s="12"/>
      <c r="G13" s="13"/>
      <c r="H13" s="13"/>
    </row>
    <row r="14" spans="1:8" s="1" customFormat="1" ht="28.5" customHeight="1">
      <c r="A14" s="15" t="s">
        <v>82</v>
      </c>
      <c r="B14" s="16">
        <v>206</v>
      </c>
      <c r="C14" s="11">
        <v>78.2</v>
      </c>
      <c r="D14" s="11">
        <f t="shared" si="0"/>
        <v>72.48</v>
      </c>
      <c r="E14" s="11">
        <v>10</v>
      </c>
      <c r="F14" s="12"/>
      <c r="G14" s="13"/>
      <c r="H14" s="13"/>
    </row>
    <row r="15" spans="1:8" s="1" customFormat="1" ht="28.5" customHeight="1">
      <c r="A15" s="15" t="s">
        <v>83</v>
      </c>
      <c r="B15" s="16">
        <v>201.5</v>
      </c>
      <c r="C15" s="11">
        <v>77</v>
      </c>
      <c r="D15" s="11">
        <f t="shared" si="0"/>
        <v>71.10000000000001</v>
      </c>
      <c r="E15" s="11">
        <v>11</v>
      </c>
      <c r="F15" s="12"/>
      <c r="G15" s="13"/>
      <c r="H15" s="13"/>
    </row>
    <row r="16" spans="1:8" s="1" customFormat="1" ht="28.5" customHeight="1">
      <c r="A16" s="15" t="s">
        <v>84</v>
      </c>
      <c r="B16" s="16">
        <v>205</v>
      </c>
      <c r="C16" s="11">
        <v>65</v>
      </c>
      <c r="D16" s="11">
        <f t="shared" si="0"/>
        <v>67</v>
      </c>
      <c r="E16" s="11">
        <v>12</v>
      </c>
      <c r="F16" s="12"/>
      <c r="G16" s="13"/>
      <c r="H16" s="13"/>
    </row>
    <row r="17" spans="1:8" s="1" customFormat="1" ht="28.5" customHeight="1">
      <c r="A17" s="15" t="s">
        <v>85</v>
      </c>
      <c r="B17" s="16">
        <v>203.5</v>
      </c>
      <c r="C17" s="11" t="s">
        <v>31</v>
      </c>
      <c r="D17" s="11" t="e">
        <f t="shared" si="0"/>
        <v>#VALUE!</v>
      </c>
      <c r="E17" s="11"/>
      <c r="F17" s="12"/>
      <c r="G17" s="13"/>
      <c r="H17" s="13"/>
    </row>
    <row r="18" spans="1:8" s="1" customFormat="1" ht="28.5" customHeight="1">
      <c r="A18" s="15" t="s">
        <v>86</v>
      </c>
      <c r="B18" s="16">
        <v>217.5</v>
      </c>
      <c r="C18" s="11" t="s">
        <v>31</v>
      </c>
      <c r="D18" s="11" t="e">
        <f t="shared" si="0"/>
        <v>#VALUE!</v>
      </c>
      <c r="E18" s="11"/>
      <c r="F18" s="12"/>
      <c r="G18" s="13"/>
      <c r="H18" s="13"/>
    </row>
    <row r="19" spans="1:10" ht="33" customHeight="1">
      <c r="A19" s="17"/>
      <c r="B19" s="17"/>
      <c r="C19" s="18"/>
      <c r="D19" s="19"/>
      <c r="E19" s="20"/>
      <c r="F19" s="21"/>
      <c r="G19" s="22"/>
      <c r="H19" s="22"/>
      <c r="I19" s="26"/>
      <c r="J19" s="26"/>
    </row>
    <row r="20" spans="1:245" s="2" customFormat="1" ht="34.5" customHeight="1">
      <c r="A20" s="23" t="s">
        <v>24</v>
      </c>
      <c r="B20" s="23"/>
      <c r="C20" s="23"/>
      <c r="D20" s="23"/>
      <c r="E20" s="23"/>
      <c r="F20" s="24"/>
      <c r="G20" s="23"/>
      <c r="H20" s="23"/>
      <c r="I20" s="27"/>
      <c r="J20" s="28"/>
      <c r="IJ20" s="29"/>
      <c r="IK20" s="29"/>
    </row>
  </sheetData>
  <sheetProtection/>
  <mergeCells count="8">
    <mergeCell ref="A1:H1"/>
    <mergeCell ref="A2:H2"/>
    <mergeCell ref="D3:E3"/>
    <mergeCell ref="A20:H20"/>
    <mergeCell ref="A3:A4"/>
    <mergeCell ref="F3:F4"/>
    <mergeCell ref="G3:G4"/>
    <mergeCell ref="H3:H4"/>
  </mergeCells>
  <printOptions horizontalCentered="1"/>
  <pageMargins left="0.16" right="0.16" top="0.24" bottom="0.28" header="0.28" footer="0.2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2017-08-15T04:46:19Z</cp:lastPrinted>
  <dcterms:created xsi:type="dcterms:W3CDTF">2017-07-27T00:48:37Z</dcterms:created>
  <dcterms:modified xsi:type="dcterms:W3CDTF">2018-07-17T01:42:40Z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