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060" activeTab="0"/>
  </bookViews>
  <sheets>
    <sheet name="数学" sheetId="1" r:id="rId1"/>
    <sheet name="音乐" sheetId="2" r:id="rId2"/>
    <sheet name="体育" sheetId="3" r:id="rId3"/>
    <sheet name="信息" sheetId="4" r:id="rId4"/>
    <sheet name="语文" sheetId="5" r:id="rId5"/>
    <sheet name="学前" sheetId="6" r:id="rId6"/>
    <sheet name="美术" sheetId="7" r:id="rId7"/>
    <sheet name="英语" sheetId="8" r:id="rId8"/>
  </sheets>
  <definedNames>
    <definedName name="_xlnm.Print_Titles" localSheetId="6">'美术'!$1:$2</definedName>
    <definedName name="_xlnm.Print_Titles" localSheetId="0">'数学'!$1:$2</definedName>
    <definedName name="_xlnm.Print_Titles" localSheetId="3">'信息'!$1:$2</definedName>
    <definedName name="_xlnm.Print_Titles" localSheetId="5">'学前'!$1:$2</definedName>
    <definedName name="_xlnm.Print_Titles" localSheetId="1">'音乐'!$1:$2</definedName>
    <definedName name="_xlnm.Print_Titles" localSheetId="7">'英语'!$1:$2</definedName>
    <definedName name="_xlnm.Print_Titles" localSheetId="4">'语文'!$1:$2</definedName>
  </definedNames>
  <calcPr fullCalcOnLoad="1"/>
</workbook>
</file>

<file path=xl/sharedStrings.xml><?xml version="1.0" encoding="utf-8"?>
<sst xmlns="http://schemas.openxmlformats.org/spreadsheetml/2006/main" count="1348" uniqueCount="645">
  <si>
    <t>数学组成绩汇总</t>
  </si>
  <si>
    <t>序号</t>
  </si>
  <si>
    <t>姓名</t>
  </si>
  <si>
    <t>性别</t>
  </si>
  <si>
    <t>学科</t>
  </si>
  <si>
    <t>准考证号</t>
  </si>
  <si>
    <t>专业成绩</t>
  </si>
  <si>
    <t>教育理论成绩</t>
  </si>
  <si>
    <t>总成绩</t>
  </si>
  <si>
    <t>换算后</t>
  </si>
  <si>
    <t>面试成绩</t>
  </si>
  <si>
    <t>马垚</t>
  </si>
  <si>
    <t>女</t>
  </si>
  <si>
    <t>小学数学</t>
  </si>
  <si>
    <t>67072050022</t>
  </si>
  <si>
    <t>钟燕纳</t>
  </si>
  <si>
    <t>67072050039</t>
  </si>
  <si>
    <t>马婷</t>
  </si>
  <si>
    <t>67072050025</t>
  </si>
  <si>
    <t>延宗渝</t>
  </si>
  <si>
    <t>男</t>
  </si>
  <si>
    <t>67072050012</t>
  </si>
  <si>
    <t>王茜茜</t>
  </si>
  <si>
    <t>67072050035</t>
  </si>
  <si>
    <t>党雪雪</t>
  </si>
  <si>
    <t>67072050028</t>
  </si>
  <si>
    <t>李梦园</t>
  </si>
  <si>
    <t>67072050014</t>
  </si>
  <si>
    <t>马欣宇</t>
  </si>
  <si>
    <t>67072050017</t>
  </si>
  <si>
    <t>安家嘉</t>
  </si>
  <si>
    <t>67072050031</t>
  </si>
  <si>
    <t>黑东霞</t>
  </si>
  <si>
    <t>67072050003</t>
  </si>
  <si>
    <t>陈吉蓉</t>
  </si>
  <si>
    <t>67072050004</t>
  </si>
  <si>
    <t>杨亚萍</t>
  </si>
  <si>
    <t>67072050006</t>
  </si>
  <si>
    <t>王晶塬</t>
  </si>
  <si>
    <t>67072050008</t>
  </si>
  <si>
    <t>崔悦</t>
  </si>
  <si>
    <t>67072050030</t>
  </si>
  <si>
    <t>刘霞</t>
  </si>
  <si>
    <t>67072050034</t>
  </si>
  <si>
    <t>蒲甲</t>
  </si>
  <si>
    <t>67072050001</t>
  </si>
  <si>
    <t>高佩</t>
  </si>
  <si>
    <t>67072050010</t>
  </si>
  <si>
    <t>高欢</t>
  </si>
  <si>
    <t>67072050032</t>
  </si>
  <si>
    <t>王文</t>
  </si>
  <si>
    <t>67072050011</t>
  </si>
  <si>
    <t>郝楠楠</t>
  </si>
  <si>
    <t>67072050029</t>
  </si>
  <si>
    <t>王鸽鸽</t>
  </si>
  <si>
    <t>67072050007</t>
  </si>
  <si>
    <t>刘楠</t>
  </si>
  <si>
    <t>67072050023</t>
  </si>
  <si>
    <t>丁改宁</t>
  </si>
  <si>
    <t>67072050002</t>
  </si>
  <si>
    <t>音乐组成绩汇总</t>
  </si>
  <si>
    <t>杨会会</t>
  </si>
  <si>
    <t>小学音乐</t>
  </si>
  <si>
    <t>67072140008</t>
  </si>
  <si>
    <t>李冉</t>
  </si>
  <si>
    <t>67072140025</t>
  </si>
  <si>
    <t>常瑞雪</t>
  </si>
  <si>
    <t>67072140028</t>
  </si>
  <si>
    <t>陈霞</t>
  </si>
  <si>
    <t>67072140014</t>
  </si>
  <si>
    <t>任佳楠</t>
  </si>
  <si>
    <t>67072140001</t>
  </si>
  <si>
    <t>王娇</t>
  </si>
  <si>
    <t>67072140023</t>
  </si>
  <si>
    <t>刘翻翻</t>
  </si>
  <si>
    <t>67072140022</t>
  </si>
  <si>
    <t>李娜娜</t>
  </si>
  <si>
    <t>67072140027</t>
  </si>
  <si>
    <t>任艺华</t>
  </si>
  <si>
    <t>67072140002</t>
  </si>
  <si>
    <t>马小龙</t>
  </si>
  <si>
    <t>67072140016</t>
  </si>
  <si>
    <t>曹轲</t>
  </si>
  <si>
    <t>67072140011</t>
  </si>
  <si>
    <t>张贵英</t>
  </si>
  <si>
    <t>67072140003</t>
  </si>
  <si>
    <t>王小花</t>
  </si>
  <si>
    <t>67072140009</t>
  </si>
  <si>
    <t>李淼</t>
  </si>
  <si>
    <t>67072140018</t>
  </si>
  <si>
    <t>贺倩倩</t>
  </si>
  <si>
    <t>67072140021</t>
  </si>
  <si>
    <t>贺蓉蓉</t>
  </si>
  <si>
    <t>67072140017</t>
  </si>
  <si>
    <t>折小宇</t>
  </si>
  <si>
    <t>67072140004</t>
  </si>
  <si>
    <t>高阳</t>
  </si>
  <si>
    <t>67072140010</t>
  </si>
  <si>
    <t>白海斌</t>
  </si>
  <si>
    <t>67072140020</t>
  </si>
  <si>
    <t>李兰兰</t>
  </si>
  <si>
    <t>67072140015</t>
  </si>
  <si>
    <t>王彦邦</t>
  </si>
  <si>
    <t>67072140005</t>
  </si>
  <si>
    <t>体育组成绩汇总</t>
  </si>
  <si>
    <t>任乾</t>
  </si>
  <si>
    <t>小学体育</t>
  </si>
  <si>
    <t>67072130003</t>
  </si>
  <si>
    <t>刘磊磊</t>
  </si>
  <si>
    <t>67072130006</t>
  </si>
  <si>
    <t>马成英</t>
  </si>
  <si>
    <t>67072130007</t>
  </si>
  <si>
    <t>张慧</t>
  </si>
  <si>
    <t>67072130009</t>
  </si>
  <si>
    <t>徐美</t>
  </si>
  <si>
    <t>67072130001</t>
  </si>
  <si>
    <t>李彩霞</t>
  </si>
  <si>
    <t>67072130002</t>
  </si>
  <si>
    <t>刘雄伟</t>
  </si>
  <si>
    <t>67072130012</t>
  </si>
  <si>
    <t>姬彩艳</t>
  </si>
  <si>
    <t>67072130004</t>
  </si>
  <si>
    <t>马凯</t>
  </si>
  <si>
    <t>67072130011</t>
  </si>
  <si>
    <t>徐军</t>
  </si>
  <si>
    <t>67072130008</t>
  </si>
  <si>
    <t>信息技术成绩汇总</t>
  </si>
  <si>
    <t>高晓艳</t>
  </si>
  <si>
    <t>信息技术</t>
  </si>
  <si>
    <t>67072170021</t>
  </si>
  <si>
    <t>杨桂英</t>
  </si>
  <si>
    <t>67072170001</t>
  </si>
  <si>
    <t>周慧</t>
  </si>
  <si>
    <t>67072170011</t>
  </si>
  <si>
    <t>霍慧慧</t>
  </si>
  <si>
    <t>67072170016</t>
  </si>
  <si>
    <t>李钰</t>
  </si>
  <si>
    <t>67072170005</t>
  </si>
  <si>
    <t>景优</t>
  </si>
  <si>
    <t>67072170004</t>
  </si>
  <si>
    <t>张倩</t>
  </si>
  <si>
    <t>67072170013</t>
  </si>
  <si>
    <t>贺瑶</t>
  </si>
  <si>
    <t>67072170014</t>
  </si>
  <si>
    <t>高飞霞</t>
  </si>
  <si>
    <t>67072170024</t>
  </si>
  <si>
    <t>薛莉</t>
  </si>
  <si>
    <t>67072170012</t>
  </si>
  <si>
    <t>李道</t>
  </si>
  <si>
    <t>67072170019</t>
  </si>
  <si>
    <t>郑吻吻</t>
  </si>
  <si>
    <t>67072170009</t>
  </si>
  <si>
    <t>刘换换</t>
  </si>
  <si>
    <t>67072170015</t>
  </si>
  <si>
    <t>马丽娜</t>
  </si>
  <si>
    <t>67072170007</t>
  </si>
  <si>
    <t>张丹</t>
  </si>
  <si>
    <t>67072170023</t>
  </si>
  <si>
    <t>刘静</t>
  </si>
  <si>
    <t>67072170006</t>
  </si>
  <si>
    <t>杜星</t>
  </si>
  <si>
    <t>67072170010</t>
  </si>
  <si>
    <t>慕院东</t>
  </si>
  <si>
    <t>67072170018</t>
  </si>
  <si>
    <t>白宇鑫</t>
  </si>
  <si>
    <t>67072170002</t>
  </si>
  <si>
    <t>语文组成绩汇总</t>
  </si>
  <si>
    <t>组别</t>
  </si>
  <si>
    <t>面试原始成绩</t>
  </si>
  <si>
    <t>加权系数</t>
  </si>
  <si>
    <t>加权后成绩</t>
  </si>
  <si>
    <t>张雪</t>
  </si>
  <si>
    <t>小学语文</t>
  </si>
  <si>
    <t>67072040080</t>
  </si>
  <si>
    <t>张瑶</t>
  </si>
  <si>
    <t>67072040022</t>
  </si>
  <si>
    <t>李文慧</t>
  </si>
  <si>
    <t>67072040032</t>
  </si>
  <si>
    <t>任宇宇</t>
  </si>
  <si>
    <t>67072040009</t>
  </si>
  <si>
    <t>张勇琴</t>
  </si>
  <si>
    <t>67072040078</t>
  </si>
  <si>
    <t>王维</t>
  </si>
  <si>
    <t>67072040059</t>
  </si>
  <si>
    <t>刘阿姣</t>
  </si>
  <si>
    <t>67072040070</t>
  </si>
  <si>
    <t>赵钰</t>
  </si>
  <si>
    <t>67072040048</t>
  </si>
  <si>
    <t>郝焕</t>
  </si>
  <si>
    <t>67072040044</t>
  </si>
  <si>
    <t>刘丹丹</t>
  </si>
  <si>
    <t>67072040058</t>
  </si>
  <si>
    <t>王青丹</t>
  </si>
  <si>
    <t>67072040031</t>
  </si>
  <si>
    <t>付婷婷</t>
  </si>
  <si>
    <t>67072040019</t>
  </si>
  <si>
    <t>霍彩芳</t>
  </si>
  <si>
    <t>67072040084</t>
  </si>
  <si>
    <t>薛婷</t>
  </si>
  <si>
    <t>67072040094</t>
  </si>
  <si>
    <t>许蝉媛</t>
  </si>
  <si>
    <t>67072040003</t>
  </si>
  <si>
    <t>孟玲玲</t>
  </si>
  <si>
    <t>67072040039</t>
  </si>
  <si>
    <t>刘茜</t>
  </si>
  <si>
    <t>67072040054</t>
  </si>
  <si>
    <t>文盼</t>
  </si>
  <si>
    <t>67072040024</t>
  </si>
  <si>
    <t>刘翠翠</t>
  </si>
  <si>
    <t>67072040016</t>
  </si>
  <si>
    <t>王一丹</t>
  </si>
  <si>
    <t>67072040089</t>
  </si>
  <si>
    <t>李艳霞</t>
  </si>
  <si>
    <t>67072040063</t>
  </si>
  <si>
    <t>马瑜</t>
  </si>
  <si>
    <t>67072040056</t>
  </si>
  <si>
    <t>刘愿</t>
  </si>
  <si>
    <t>67072040093</t>
  </si>
  <si>
    <t>王凯</t>
  </si>
  <si>
    <t>67072040040</t>
  </si>
  <si>
    <t>马喆喆</t>
  </si>
  <si>
    <t>67072040021</t>
  </si>
  <si>
    <t>马哲哲</t>
  </si>
  <si>
    <t>67072040068</t>
  </si>
  <si>
    <t>田钰</t>
  </si>
  <si>
    <t>67072040052</t>
  </si>
  <si>
    <t>王美美</t>
  </si>
  <si>
    <t>67072040005</t>
  </si>
  <si>
    <t>刘研</t>
  </si>
  <si>
    <t>67072040088</t>
  </si>
  <si>
    <t>马玉霞</t>
  </si>
  <si>
    <t>67072040051</t>
  </si>
  <si>
    <t>顾帆</t>
  </si>
  <si>
    <t>67072040069</t>
  </si>
  <si>
    <t>马慧慧</t>
  </si>
  <si>
    <t>67072040002</t>
  </si>
  <si>
    <t>袁甜甜</t>
  </si>
  <si>
    <t>67072040007</t>
  </si>
  <si>
    <t>王瑶</t>
  </si>
  <si>
    <t>67072040037</t>
  </si>
  <si>
    <t>黄帆</t>
  </si>
  <si>
    <t>67072040047</t>
  </si>
  <si>
    <t>郝雪丹</t>
  </si>
  <si>
    <t>67072040025</t>
  </si>
  <si>
    <t>徐晓余</t>
  </si>
  <si>
    <t>67072040013</t>
  </si>
  <si>
    <t>李俊飞</t>
  </si>
  <si>
    <t>67072040045</t>
  </si>
  <si>
    <t>高换</t>
  </si>
  <si>
    <t>67072040033</t>
  </si>
  <si>
    <t>李佩佩</t>
  </si>
  <si>
    <t>67072040073</t>
  </si>
  <si>
    <t>马媛</t>
  </si>
  <si>
    <t>67072040010</t>
  </si>
  <si>
    <t>张改妮</t>
  </si>
  <si>
    <t>67072040004</t>
  </si>
  <si>
    <t>薛袍袍</t>
  </si>
  <si>
    <t>67072040071</t>
  </si>
  <si>
    <t>马瑞</t>
  </si>
  <si>
    <t>67072040018</t>
  </si>
  <si>
    <t>张彦菲</t>
  </si>
  <si>
    <t>67072040030</t>
  </si>
  <si>
    <t>周倩</t>
  </si>
  <si>
    <t>67072040057</t>
  </si>
  <si>
    <t>李倩倩</t>
  </si>
  <si>
    <t>67072040049</t>
  </si>
  <si>
    <t>罗阿言</t>
  </si>
  <si>
    <t>67072040085</t>
  </si>
  <si>
    <t>刘佳</t>
  </si>
  <si>
    <t>67072040083</t>
  </si>
  <si>
    <t>白旭</t>
  </si>
  <si>
    <t>67072040006</t>
  </si>
  <si>
    <t>薛姣</t>
  </si>
  <si>
    <t>67072040055</t>
  </si>
  <si>
    <t>马晨</t>
  </si>
  <si>
    <t>67072040034</t>
  </si>
  <si>
    <t>马放</t>
  </si>
  <si>
    <t>67072040061</t>
  </si>
  <si>
    <t>王超</t>
  </si>
  <si>
    <t>67072040090</t>
  </si>
  <si>
    <t>党翔宇</t>
  </si>
  <si>
    <t>67072040082</t>
  </si>
  <si>
    <t>卢楠</t>
  </si>
  <si>
    <t>67072040092</t>
  </si>
  <si>
    <t>王雨雨</t>
  </si>
  <si>
    <t>67072040076</t>
  </si>
  <si>
    <t>薛小倩</t>
  </si>
  <si>
    <t>67072040041</t>
  </si>
  <si>
    <t>苏苗苗</t>
  </si>
  <si>
    <t>67072040001</t>
  </si>
  <si>
    <t>学前教育成绩汇总</t>
  </si>
  <si>
    <t>石红</t>
  </si>
  <si>
    <t>学前教育</t>
  </si>
  <si>
    <t>67073160148</t>
  </si>
  <si>
    <t>任小贝</t>
  </si>
  <si>
    <t>67073160156</t>
  </si>
  <si>
    <t>安瑜</t>
  </si>
  <si>
    <t>67073160137</t>
  </si>
  <si>
    <t>常钰</t>
  </si>
  <si>
    <t>67073160130</t>
  </si>
  <si>
    <t>杨欢</t>
  </si>
  <si>
    <t>67073160072</t>
  </si>
  <si>
    <t>67073160083</t>
  </si>
  <si>
    <t>王倩</t>
  </si>
  <si>
    <t>67073160155</t>
  </si>
  <si>
    <t>麻荔</t>
  </si>
  <si>
    <t>67073160129</t>
  </si>
  <si>
    <t>刘羽</t>
  </si>
  <si>
    <t>67073160062</t>
  </si>
  <si>
    <t>惠亚</t>
  </si>
  <si>
    <t>67073160132</t>
  </si>
  <si>
    <t>杨秋飞</t>
  </si>
  <si>
    <t>67073160077</t>
  </si>
  <si>
    <t>张妮</t>
  </si>
  <si>
    <t>67073160157</t>
  </si>
  <si>
    <t>马春妮</t>
  </si>
  <si>
    <t>67073160015</t>
  </si>
  <si>
    <t>李欣</t>
  </si>
  <si>
    <t>67073160096</t>
  </si>
  <si>
    <t>王倩格</t>
  </si>
  <si>
    <t>67073160152</t>
  </si>
  <si>
    <t>张瑜</t>
  </si>
  <si>
    <t>67073160011</t>
  </si>
  <si>
    <t>刘秀秀</t>
  </si>
  <si>
    <t>67073160051</t>
  </si>
  <si>
    <t>67073160064</t>
  </si>
  <si>
    <t>张学培</t>
  </si>
  <si>
    <t>67073160080</t>
  </si>
  <si>
    <t>艾熙洛</t>
  </si>
  <si>
    <t>67073160001</t>
  </si>
  <si>
    <t>刘娟彤</t>
  </si>
  <si>
    <t>67073160031</t>
  </si>
  <si>
    <t>王悦</t>
  </si>
  <si>
    <t>67073160131</t>
  </si>
  <si>
    <t>霍培</t>
  </si>
  <si>
    <t>67073160085</t>
  </si>
  <si>
    <t>姬倩倩</t>
  </si>
  <si>
    <t>67073160082</t>
  </si>
  <si>
    <t>张瑶瑶</t>
  </si>
  <si>
    <t>67073160078</t>
  </si>
  <si>
    <t>李婧熙</t>
  </si>
  <si>
    <t>67073160093</t>
  </si>
  <si>
    <t>李杰</t>
  </si>
  <si>
    <t>67073160036</t>
  </si>
  <si>
    <t>贺赟</t>
  </si>
  <si>
    <t>67073160138</t>
  </si>
  <si>
    <t>刘美丹</t>
  </si>
  <si>
    <t>67073160086</t>
  </si>
  <si>
    <t>张勇</t>
  </si>
  <si>
    <t>67073160020</t>
  </si>
  <si>
    <t>黄洁</t>
  </si>
  <si>
    <t>67073160161</t>
  </si>
  <si>
    <t>折文静</t>
  </si>
  <si>
    <t>67073160024</t>
  </si>
  <si>
    <t>黄玉</t>
  </si>
  <si>
    <t>67073160100</t>
  </si>
  <si>
    <t>党华</t>
  </si>
  <si>
    <t>67073160103</t>
  </si>
  <si>
    <t>薛妞妞</t>
  </si>
  <si>
    <t>67073160165</t>
  </si>
  <si>
    <t>党雯雯</t>
  </si>
  <si>
    <t>67073160014</t>
  </si>
  <si>
    <t>鱼桐</t>
  </si>
  <si>
    <t>67073160164</t>
  </si>
  <si>
    <t>闫婕</t>
  </si>
  <si>
    <t>67073160047</t>
  </si>
  <si>
    <t>王转转</t>
  </si>
  <si>
    <t>67073160121</t>
  </si>
  <si>
    <t>李涛涛</t>
  </si>
  <si>
    <t>67073160022</t>
  </si>
  <si>
    <t>李欢欢</t>
  </si>
  <si>
    <t>67073160159</t>
  </si>
  <si>
    <t>马湾</t>
  </si>
  <si>
    <t>67073160166</t>
  </si>
  <si>
    <t>高晋</t>
  </si>
  <si>
    <t>67073160032</t>
  </si>
  <si>
    <t>霍丹</t>
  </si>
  <si>
    <t>67073160008</t>
  </si>
  <si>
    <t>李沙</t>
  </si>
  <si>
    <t>67073160134</t>
  </si>
  <si>
    <t>刘梦杰</t>
  </si>
  <si>
    <t>67073160075</t>
  </si>
  <si>
    <t>郝宁宁</t>
  </si>
  <si>
    <t>67073160076</t>
  </si>
  <si>
    <t>黄杰</t>
  </si>
  <si>
    <t>67073160006</t>
  </si>
  <si>
    <t>李婉宁</t>
  </si>
  <si>
    <t>67073160045</t>
  </si>
  <si>
    <t>贾舒涵</t>
  </si>
  <si>
    <t>67073160124</t>
  </si>
  <si>
    <t>孙雪雪</t>
  </si>
  <si>
    <t>67073160016</t>
  </si>
  <si>
    <t>高静</t>
  </si>
  <si>
    <t>67073160027</t>
  </si>
  <si>
    <t>马迪</t>
  </si>
  <si>
    <t>67073160084</t>
  </si>
  <si>
    <t>师琦</t>
  </si>
  <si>
    <t>67073160012</t>
  </si>
  <si>
    <t>刘云云</t>
  </si>
  <si>
    <t>67073160118</t>
  </si>
  <si>
    <t>安咪</t>
  </si>
  <si>
    <t>67073160106</t>
  </si>
  <si>
    <t>马宁宁</t>
  </si>
  <si>
    <t>67073160054</t>
  </si>
  <si>
    <t>崔园婷</t>
  </si>
  <si>
    <t>67073160044</t>
  </si>
  <si>
    <t>张金田</t>
  </si>
  <si>
    <t>67073160133</t>
  </si>
  <si>
    <t>67073160002</t>
  </si>
  <si>
    <t>马欢</t>
  </si>
  <si>
    <t>67073160119</t>
  </si>
  <si>
    <t>美术组成绩汇总</t>
  </si>
  <si>
    <t>理论成绩</t>
  </si>
  <si>
    <t>霍飞飞</t>
  </si>
  <si>
    <t>小学美术</t>
  </si>
  <si>
    <t>67072150060</t>
  </si>
  <si>
    <t>马金金</t>
  </si>
  <si>
    <t>67072150080</t>
  </si>
  <si>
    <t>周婉</t>
  </si>
  <si>
    <t>67072150049</t>
  </si>
  <si>
    <t>王婷婷</t>
  </si>
  <si>
    <t>67072150058</t>
  </si>
  <si>
    <t>张英英</t>
  </si>
  <si>
    <t>67072150048</t>
  </si>
  <si>
    <t>高腾飞</t>
  </si>
  <si>
    <t>67072150096</t>
  </si>
  <si>
    <t>邓荣昭</t>
  </si>
  <si>
    <t>67072150089</t>
  </si>
  <si>
    <t>赵文珂</t>
  </si>
  <si>
    <t>67072150090</t>
  </si>
  <si>
    <t>梁茜雯</t>
  </si>
  <si>
    <t>67072150018</t>
  </si>
  <si>
    <t>杨迪</t>
  </si>
  <si>
    <t>67072150015</t>
  </si>
  <si>
    <t>闫艳宁</t>
  </si>
  <si>
    <t>67072150053</t>
  </si>
  <si>
    <t>李云鹤</t>
  </si>
  <si>
    <t>67072150054</t>
  </si>
  <si>
    <t>王红珍</t>
  </si>
  <si>
    <t>67072150067</t>
  </si>
  <si>
    <t>王瑜</t>
  </si>
  <si>
    <t>67072150052</t>
  </si>
  <si>
    <t>郭妮</t>
  </si>
  <si>
    <t>67072150082</t>
  </si>
  <si>
    <t>刘旭</t>
  </si>
  <si>
    <t>67072150008</t>
  </si>
  <si>
    <t>梁兴</t>
  </si>
  <si>
    <t>67072150034</t>
  </si>
  <si>
    <t>杨艳</t>
  </si>
  <si>
    <t>67072150023</t>
  </si>
  <si>
    <t>郭慧</t>
  </si>
  <si>
    <t>67072150063</t>
  </si>
  <si>
    <t>蒋迎春</t>
  </si>
  <si>
    <t>67072150068</t>
  </si>
  <si>
    <t>侯懿夏</t>
  </si>
  <si>
    <t>67072150057</t>
  </si>
  <si>
    <t>姚婵</t>
  </si>
  <si>
    <t>67072150037</t>
  </si>
  <si>
    <t>孙帆</t>
  </si>
  <si>
    <t>67072150051</t>
  </si>
  <si>
    <t>丁绥</t>
  </si>
  <si>
    <t>67072150086</t>
  </si>
  <si>
    <t>刘新娜</t>
  </si>
  <si>
    <t>67072150017</t>
  </si>
  <si>
    <t>高婵</t>
  </si>
  <si>
    <t>67072150021</t>
  </si>
  <si>
    <t>张帅帅</t>
  </si>
  <si>
    <t>67072150030</t>
  </si>
  <si>
    <t>李娟娟</t>
  </si>
  <si>
    <t>67072150084</t>
  </si>
  <si>
    <t>刘化梅</t>
  </si>
  <si>
    <t>67072150026</t>
  </si>
  <si>
    <t>贺晓艳</t>
  </si>
  <si>
    <t>67072150081</t>
  </si>
  <si>
    <t>王晶</t>
  </si>
  <si>
    <t>67072150038</t>
  </si>
  <si>
    <t>马健</t>
  </si>
  <si>
    <t>67072150056</t>
  </si>
  <si>
    <t>张阿慧</t>
  </si>
  <si>
    <t>67072150043</t>
  </si>
  <si>
    <t>郑姗姗</t>
  </si>
  <si>
    <t>67072150004</t>
  </si>
  <si>
    <t>高奎</t>
  </si>
  <si>
    <t>67072150050</t>
  </si>
  <si>
    <t>赵莉婷</t>
  </si>
  <si>
    <t>67072150065</t>
  </si>
  <si>
    <t>尤婷婷</t>
  </si>
  <si>
    <t>67072150072</t>
  </si>
  <si>
    <t>王宇宇</t>
  </si>
  <si>
    <t>67072150075</t>
  </si>
  <si>
    <t>张丹阳</t>
  </si>
  <si>
    <t>67072150001</t>
  </si>
  <si>
    <t>刘莹莹</t>
  </si>
  <si>
    <t>67072150013</t>
  </si>
  <si>
    <t>郝倩</t>
  </si>
  <si>
    <t>67072150091</t>
  </si>
  <si>
    <t>曹慧</t>
  </si>
  <si>
    <t>67072150092</t>
  </si>
  <si>
    <t>韩晓丹</t>
  </si>
  <si>
    <t>67072150047</t>
  </si>
  <si>
    <t>吴泽成</t>
  </si>
  <si>
    <t>67072150074</t>
  </si>
  <si>
    <t>张罍</t>
  </si>
  <si>
    <t>67072150061</t>
  </si>
  <si>
    <t>孙鹏</t>
  </si>
  <si>
    <t>67072150027</t>
  </si>
  <si>
    <t>张榆媛</t>
  </si>
  <si>
    <t>67072150094</t>
  </si>
  <si>
    <t>郝绥晴</t>
  </si>
  <si>
    <t>67072150064</t>
  </si>
  <si>
    <t>刘慧芳</t>
  </si>
  <si>
    <t>67072150010</t>
  </si>
  <si>
    <t>师南</t>
  </si>
  <si>
    <t>67072150088</t>
  </si>
  <si>
    <t>郭甜甜</t>
  </si>
  <si>
    <t>67072150012</t>
  </si>
  <si>
    <t>李翠</t>
  </si>
  <si>
    <t>67072150020</t>
  </si>
  <si>
    <t>王晓珏</t>
  </si>
  <si>
    <t>67072150093</t>
  </si>
  <si>
    <t>王静静</t>
  </si>
  <si>
    <t>67072150009</t>
  </si>
  <si>
    <t>郭珈境</t>
  </si>
  <si>
    <t>67072150035</t>
  </si>
  <si>
    <t>王亚波</t>
  </si>
  <si>
    <t>67072150005</t>
  </si>
  <si>
    <t>李霞</t>
  </si>
  <si>
    <t>67072150041</t>
  </si>
  <si>
    <t>呼嫄嫄</t>
  </si>
  <si>
    <t>67072150069</t>
  </si>
  <si>
    <t>陈瑞瑞</t>
  </si>
  <si>
    <t>67072150055</t>
  </si>
  <si>
    <t>周方方</t>
  </si>
  <si>
    <t>67072150085</t>
  </si>
  <si>
    <t>王子苑</t>
  </si>
  <si>
    <t>67072150032</t>
  </si>
  <si>
    <t>英语组成绩汇总</t>
  </si>
  <si>
    <t>换算后成绩</t>
  </si>
  <si>
    <t>王涛</t>
  </si>
  <si>
    <t>小学英语</t>
  </si>
  <si>
    <t>67072060087</t>
  </si>
  <si>
    <t>马璐</t>
  </si>
  <si>
    <t>67072060074</t>
  </si>
  <si>
    <t>周雨亭</t>
  </si>
  <si>
    <t>67072060013</t>
  </si>
  <si>
    <t>王丹</t>
  </si>
  <si>
    <t>67072060058</t>
  </si>
  <si>
    <t>王利娜</t>
  </si>
  <si>
    <t>67072060045</t>
  </si>
  <si>
    <t>亢文斌</t>
  </si>
  <si>
    <t>67072060086</t>
  </si>
  <si>
    <t>刘树林</t>
  </si>
  <si>
    <t>67072060070</t>
  </si>
  <si>
    <t>燕菊林</t>
  </si>
  <si>
    <t>67072060049</t>
  </si>
  <si>
    <t>徐如杰</t>
  </si>
  <si>
    <t>67072060084</t>
  </si>
  <si>
    <t>王若文</t>
  </si>
  <si>
    <t>67072060001</t>
  </si>
  <si>
    <t>闫美丽</t>
  </si>
  <si>
    <t>67072060060</t>
  </si>
  <si>
    <t>高珍</t>
  </si>
  <si>
    <t>67072060050</t>
  </si>
  <si>
    <t>张兰</t>
  </si>
  <si>
    <t>67072060043</t>
  </si>
  <si>
    <t>李倩玉</t>
  </si>
  <si>
    <t>67072060101</t>
  </si>
  <si>
    <t>方秀芬</t>
  </si>
  <si>
    <t>67072060003</t>
  </si>
  <si>
    <t>王鑫</t>
  </si>
  <si>
    <t>67072060026</t>
  </si>
  <si>
    <t>马咪</t>
  </si>
  <si>
    <t>67072060052</t>
  </si>
  <si>
    <t>郭甜</t>
  </si>
  <si>
    <t>67072060018</t>
  </si>
  <si>
    <t>王佩佩</t>
  </si>
  <si>
    <t>67072060015</t>
  </si>
  <si>
    <t>李姗</t>
  </si>
  <si>
    <t>67072060071</t>
  </si>
  <si>
    <t>张潇潇</t>
  </si>
  <si>
    <t>67072060068</t>
  </si>
  <si>
    <t>杜兴</t>
  </si>
  <si>
    <t>67072060029</t>
  </si>
  <si>
    <t>封绒</t>
  </si>
  <si>
    <t>67072060105</t>
  </si>
  <si>
    <t>米倩</t>
  </si>
  <si>
    <t>67072060081</t>
  </si>
  <si>
    <t>郝康康</t>
  </si>
  <si>
    <t>67072060036</t>
  </si>
  <si>
    <t>温艳芳</t>
  </si>
  <si>
    <t>67072060023</t>
  </si>
  <si>
    <t>马麒茸</t>
  </si>
  <si>
    <t>67072060091</t>
  </si>
  <si>
    <t>李芳芳</t>
  </si>
  <si>
    <t>67072060027</t>
  </si>
  <si>
    <t>田繁繁</t>
  </si>
  <si>
    <t>67072060011</t>
  </si>
  <si>
    <t>吴愿愿</t>
  </si>
  <si>
    <t>67072060085</t>
  </si>
  <si>
    <t>侯婷婷</t>
  </si>
  <si>
    <t>67072060047</t>
  </si>
  <si>
    <t>刘玲</t>
  </si>
  <si>
    <t>67072060104</t>
  </si>
  <si>
    <t>高延存</t>
  </si>
  <si>
    <t>67072060089</t>
  </si>
  <si>
    <t>陈圆圆</t>
  </si>
  <si>
    <t>67072060097</t>
  </si>
  <si>
    <t>王婵</t>
  </si>
  <si>
    <t>67072060007</t>
  </si>
  <si>
    <t>王蓓</t>
  </si>
  <si>
    <t>67072060051</t>
  </si>
  <si>
    <t>刘转</t>
  </si>
  <si>
    <t>67072060021</t>
  </si>
  <si>
    <t>乔治杰</t>
  </si>
  <si>
    <t>67072060012</t>
  </si>
  <si>
    <t>冯小艳</t>
  </si>
  <si>
    <t>67072060041</t>
  </si>
  <si>
    <t>延雪瑞</t>
  </si>
  <si>
    <t>67072060033</t>
  </si>
  <si>
    <t>刘小庆</t>
  </si>
  <si>
    <t>67072060022</t>
  </si>
  <si>
    <t>郭绥娜</t>
  </si>
  <si>
    <t>67072060072</t>
  </si>
  <si>
    <t>牛雅喃</t>
  </si>
  <si>
    <t>67072060031</t>
  </si>
  <si>
    <t>刘蓓</t>
  </si>
  <si>
    <t>67072060040</t>
  </si>
  <si>
    <t>67072060019</t>
  </si>
  <si>
    <t>赵丹丹</t>
  </si>
  <si>
    <t>67072060107</t>
  </si>
  <si>
    <t>常卉</t>
  </si>
  <si>
    <t>67072060056</t>
  </si>
  <si>
    <t>党佳</t>
  </si>
  <si>
    <t>67072060037</t>
  </si>
  <si>
    <t>吴丹</t>
  </si>
  <si>
    <t>67072060009</t>
  </si>
  <si>
    <t>张倩楠</t>
  </si>
  <si>
    <t>67072060069</t>
  </si>
  <si>
    <t>67072060094</t>
  </si>
  <si>
    <t>蔡艳霞</t>
  </si>
  <si>
    <t>67072060099</t>
  </si>
  <si>
    <t>黄金</t>
  </si>
  <si>
    <t>67072060066</t>
  </si>
  <si>
    <t>黄未未</t>
  </si>
  <si>
    <t>67072060059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</si>
</sst>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</numFmts>
  <fonts count="50">
    <font>
      <sz val="11"/>
      <color theme="1"/>
      <name val="Tahoma"/>
      <family val="2"/>
    </font>
    <font>
      <sz val="11"/>
      <color indexed="8"/>
      <name val="宋体"/>
      <family val="0"/>
    </font>
    <font>
      <b/>
      <sz val="22"/>
      <name val="方正小标宋简体"/>
      <family val="4"/>
    </font>
    <font>
      <b/>
      <sz val="12"/>
      <name val="方正小标宋简体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7" fillId="36" borderId="8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14" fillId="37" borderId="9" applyNumberFormat="0" applyAlignment="0" applyProtection="0"/>
    <xf numFmtId="0" fontId="38" fillId="38" borderId="10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8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8" fillId="4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8" fillId="4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42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43" fillId="36" borderId="14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18" fillId="37" borderId="15" applyNumberFormat="0" applyAlignment="0" applyProtection="0"/>
    <xf numFmtId="0" fontId="44" fillId="52" borderId="8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45" fillId="0" borderId="0" applyNumberFormat="0" applyFill="0" applyBorder="0" applyAlignment="0" applyProtection="0"/>
    <xf numFmtId="0" fontId="27" fillId="53" borderId="16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  <xf numFmtId="0" fontId="11" fillId="54" borderId="17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3" fillId="0" borderId="18" xfId="377" applyFont="1" applyFill="1" applyBorder="1" applyAlignment="1">
      <alignment horizontal="center" vertical="center" wrapText="1"/>
      <protection/>
    </xf>
    <xf numFmtId="49" fontId="3" fillId="0" borderId="18" xfId="377" applyNumberFormat="1" applyFont="1" applyFill="1" applyBorder="1" applyAlignment="1">
      <alignment horizontal="center" vertical="center" wrapText="1"/>
      <protection/>
    </xf>
    <xf numFmtId="0" fontId="4" fillId="0" borderId="18" xfId="377" applyFont="1" applyFill="1" applyBorder="1" applyAlignment="1">
      <alignment horizontal="center" vertical="center" wrapText="1"/>
      <protection/>
    </xf>
    <xf numFmtId="0" fontId="46" fillId="0" borderId="19" xfId="377" applyFont="1" applyBorder="1" applyAlignment="1">
      <alignment horizontal="center" vertical="center"/>
      <protection/>
    </xf>
    <xf numFmtId="0" fontId="46" fillId="0" borderId="19" xfId="379" applyFont="1" applyBorder="1" applyAlignment="1">
      <alignment horizontal="center" vertical="center"/>
      <protection/>
    </xf>
    <xf numFmtId="0" fontId="47" fillId="0" borderId="18" xfId="377" applyFont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center" wrapText="1"/>
    </xf>
    <xf numFmtId="0" fontId="47" fillId="0" borderId="19" xfId="362" applyFont="1" applyBorder="1" applyAlignment="1">
      <alignment horizontal="center" vertical="center" wrapText="1"/>
      <protection/>
    </xf>
    <xf numFmtId="0" fontId="27" fillId="0" borderId="19" xfId="377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3" fillId="0" borderId="18" xfId="376" applyFont="1" applyFill="1" applyBorder="1" applyAlignment="1">
      <alignment horizontal="center" vertical="center" wrapText="1"/>
      <protection/>
    </xf>
    <xf numFmtId="49" fontId="3" fillId="0" borderId="18" xfId="376" applyNumberFormat="1" applyFont="1" applyFill="1" applyBorder="1" applyAlignment="1">
      <alignment horizontal="center" vertical="center" wrapText="1"/>
      <protection/>
    </xf>
    <xf numFmtId="0" fontId="4" fillId="0" borderId="18" xfId="376" applyFont="1" applyFill="1" applyBorder="1" applyAlignment="1">
      <alignment horizontal="center" vertical="center" wrapText="1"/>
      <protection/>
    </xf>
    <xf numFmtId="0" fontId="46" fillId="0" borderId="19" xfId="376" applyFont="1" applyBorder="1" applyAlignment="1">
      <alignment horizontal="center" vertical="center"/>
      <protection/>
    </xf>
    <xf numFmtId="0" fontId="46" fillId="0" borderId="19" xfId="380" applyFont="1" applyBorder="1" applyAlignment="1">
      <alignment horizontal="center" vertical="center"/>
      <protection/>
    </xf>
    <xf numFmtId="0" fontId="47" fillId="0" borderId="18" xfId="376" applyFont="1" applyBorder="1" applyAlignment="1">
      <alignment horizontal="center" vertical="center" wrapText="1"/>
      <protection/>
    </xf>
    <xf numFmtId="0" fontId="27" fillId="0" borderId="19" xfId="376" applyBorder="1" applyAlignment="1">
      <alignment horizontal="center" vertical="center"/>
      <protection/>
    </xf>
    <xf numFmtId="0" fontId="49" fillId="0" borderId="19" xfId="0" applyFont="1" applyBorder="1" applyAlignment="1">
      <alignment horizontal="center" vertical="center"/>
    </xf>
    <xf numFmtId="0" fontId="3" fillId="0" borderId="18" xfId="375" applyFont="1" applyFill="1" applyBorder="1" applyAlignment="1">
      <alignment horizontal="center" vertical="center" wrapText="1"/>
      <protection/>
    </xf>
    <xf numFmtId="49" fontId="3" fillId="0" borderId="18" xfId="375" applyNumberFormat="1" applyFont="1" applyFill="1" applyBorder="1" applyAlignment="1">
      <alignment horizontal="center" vertical="center" wrapText="1"/>
      <protection/>
    </xf>
    <xf numFmtId="0" fontId="4" fillId="0" borderId="18" xfId="375" applyFont="1" applyFill="1" applyBorder="1" applyAlignment="1">
      <alignment horizontal="center" vertical="center" wrapText="1"/>
      <protection/>
    </xf>
    <xf numFmtId="0" fontId="46" fillId="0" borderId="19" xfId="375" applyFont="1" applyBorder="1" applyAlignment="1">
      <alignment horizontal="center" vertical="center"/>
      <protection/>
    </xf>
    <xf numFmtId="0" fontId="46" fillId="0" borderId="19" xfId="381" applyFont="1" applyBorder="1" applyAlignment="1">
      <alignment horizontal="center" vertical="center"/>
      <protection/>
    </xf>
    <xf numFmtId="0" fontId="47" fillId="0" borderId="18" xfId="375" applyFont="1" applyBorder="1" applyAlignment="1">
      <alignment horizontal="center" vertical="center" wrapText="1"/>
      <protection/>
    </xf>
    <xf numFmtId="0" fontId="27" fillId="0" borderId="19" xfId="375" applyBorder="1" applyAlignment="1">
      <alignment horizontal="center" vertical="center"/>
      <protection/>
    </xf>
    <xf numFmtId="0" fontId="3" fillId="0" borderId="18" xfId="374" applyFont="1" applyFill="1" applyBorder="1" applyAlignment="1">
      <alignment horizontal="center" vertical="center" wrapText="1"/>
      <protection/>
    </xf>
    <xf numFmtId="49" fontId="3" fillId="0" borderId="18" xfId="374" applyNumberFormat="1" applyFont="1" applyFill="1" applyBorder="1" applyAlignment="1">
      <alignment horizontal="center" vertical="center" wrapText="1"/>
      <protection/>
    </xf>
    <xf numFmtId="0" fontId="4" fillId="0" borderId="18" xfId="374" applyFont="1" applyFill="1" applyBorder="1" applyAlignment="1">
      <alignment horizontal="center" vertical="center" wrapText="1"/>
      <protection/>
    </xf>
    <xf numFmtId="0" fontId="46" fillId="0" borderId="19" xfId="374" applyFont="1" applyBorder="1" applyAlignment="1">
      <alignment horizontal="center" vertical="center"/>
      <protection/>
    </xf>
    <xf numFmtId="0" fontId="46" fillId="55" borderId="19" xfId="382" applyFont="1" applyFill="1" applyBorder="1" applyAlignment="1">
      <alignment horizontal="center" vertical="center"/>
      <protection/>
    </xf>
    <xf numFmtId="0" fontId="46" fillId="0" borderId="19" xfId="382" applyFont="1" applyBorder="1" applyAlignment="1">
      <alignment horizontal="center" vertical="center"/>
      <protection/>
    </xf>
    <xf numFmtId="0" fontId="47" fillId="0" borderId="18" xfId="374" applyFont="1" applyBorder="1" applyAlignment="1">
      <alignment horizontal="center" vertical="center" wrapText="1"/>
      <protection/>
    </xf>
    <xf numFmtId="0" fontId="27" fillId="0" borderId="19" xfId="374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3" fillId="0" borderId="18" xfId="374" applyFont="1" applyFill="1" applyBorder="1" applyAlignment="1">
      <alignment horizontal="center" vertical="center"/>
      <protection/>
    </xf>
    <xf numFmtId="0" fontId="4" fillId="0" borderId="18" xfId="374" applyFont="1" applyFill="1" applyBorder="1" applyAlignment="1">
      <alignment horizontal="center" vertical="center"/>
      <protection/>
    </xf>
    <xf numFmtId="0" fontId="47" fillId="0" borderId="18" xfId="374" applyFont="1" applyBorder="1" applyAlignment="1">
      <alignment horizontal="center" vertical="center"/>
      <protection/>
    </xf>
    <xf numFmtId="0" fontId="27" fillId="0" borderId="19" xfId="374" applyBorder="1" applyAlignment="1">
      <alignment horizontal="center" vertical="center"/>
      <protection/>
    </xf>
    <xf numFmtId="0" fontId="3" fillId="0" borderId="18" xfId="373" applyFont="1" applyFill="1" applyBorder="1" applyAlignment="1">
      <alignment horizontal="center" vertical="center" wrapText="1"/>
      <protection/>
    </xf>
    <xf numFmtId="49" fontId="3" fillId="0" borderId="18" xfId="373" applyNumberFormat="1" applyFont="1" applyFill="1" applyBorder="1" applyAlignment="1">
      <alignment horizontal="center" vertical="center" wrapText="1"/>
      <protection/>
    </xf>
    <xf numFmtId="0" fontId="4" fillId="0" borderId="18" xfId="373" applyFont="1" applyFill="1" applyBorder="1" applyAlignment="1">
      <alignment horizontal="center" vertical="center" wrapText="1"/>
      <protection/>
    </xf>
    <xf numFmtId="0" fontId="46" fillId="0" borderId="19" xfId="373" applyFont="1" applyBorder="1" applyAlignment="1">
      <alignment horizontal="center" vertical="center"/>
      <protection/>
    </xf>
    <xf numFmtId="0" fontId="47" fillId="0" borderId="18" xfId="373" applyFont="1" applyBorder="1" applyAlignment="1">
      <alignment horizontal="center" vertical="center" wrapText="1"/>
      <protection/>
    </xf>
    <xf numFmtId="0" fontId="27" fillId="0" borderId="19" xfId="373" applyBorder="1" applyAlignment="1">
      <alignment horizontal="center" vertical="center"/>
      <protection/>
    </xf>
    <xf numFmtId="0" fontId="3" fillId="0" borderId="18" xfId="361" applyFont="1" applyFill="1" applyBorder="1" applyAlignment="1">
      <alignment horizontal="center" vertical="center"/>
      <protection/>
    </xf>
    <xf numFmtId="0" fontId="3" fillId="0" borderId="18" xfId="361" applyFont="1" applyFill="1" applyBorder="1" applyAlignment="1">
      <alignment horizontal="center" vertical="center" wrapText="1"/>
      <protection/>
    </xf>
    <xf numFmtId="49" fontId="3" fillId="0" borderId="18" xfId="361" applyNumberFormat="1" applyFont="1" applyFill="1" applyBorder="1" applyAlignment="1">
      <alignment horizontal="center" vertical="center" wrapText="1"/>
      <protection/>
    </xf>
    <xf numFmtId="0" fontId="4" fillId="0" borderId="18" xfId="361" applyFont="1" applyFill="1" applyBorder="1" applyAlignment="1">
      <alignment horizontal="center" vertical="center"/>
      <protection/>
    </xf>
    <xf numFmtId="0" fontId="46" fillId="0" borderId="19" xfId="361" applyFont="1" applyBorder="1" applyAlignment="1">
      <alignment horizontal="center" vertical="center"/>
      <protection/>
    </xf>
    <xf numFmtId="0" fontId="47" fillId="0" borderId="18" xfId="361" applyFont="1" applyBorder="1" applyAlignment="1">
      <alignment horizontal="center" vertical="center"/>
      <protection/>
    </xf>
    <xf numFmtId="0" fontId="48" fillId="0" borderId="19" xfId="0" applyFont="1" applyBorder="1" applyAlignment="1">
      <alignment horizontal="center" vertical="center"/>
    </xf>
    <xf numFmtId="0" fontId="27" fillId="0" borderId="19" xfId="361" applyBorder="1" applyAlignment="1">
      <alignment horizontal="center" vertical="center"/>
      <protection/>
    </xf>
    <xf numFmtId="0" fontId="3" fillId="0" borderId="18" xfId="362" applyFont="1" applyFill="1" applyBorder="1" applyAlignment="1">
      <alignment horizontal="center" vertical="center" wrapText="1"/>
      <protection/>
    </xf>
    <xf numFmtId="49" fontId="3" fillId="0" borderId="18" xfId="362" applyNumberFormat="1" applyFont="1" applyFill="1" applyBorder="1" applyAlignment="1">
      <alignment horizontal="center" vertical="center" wrapText="1"/>
      <protection/>
    </xf>
    <xf numFmtId="0" fontId="4" fillId="0" borderId="18" xfId="362" applyFont="1" applyFill="1" applyBorder="1" applyAlignment="1">
      <alignment horizontal="center" vertical="center" wrapText="1"/>
      <protection/>
    </xf>
    <xf numFmtId="0" fontId="46" fillId="0" borderId="19" xfId="362" applyFont="1" applyBorder="1" applyAlignment="1">
      <alignment horizontal="center" vertical="center"/>
      <protection/>
    </xf>
    <xf numFmtId="0" fontId="47" fillId="0" borderId="18" xfId="362" applyFont="1" applyBorder="1" applyAlignment="1">
      <alignment horizontal="center" vertical="center" wrapText="1"/>
      <protection/>
    </xf>
    <xf numFmtId="0" fontId="48" fillId="0" borderId="19" xfId="0" applyFont="1" applyBorder="1" applyAlignment="1">
      <alignment vertical="center"/>
    </xf>
    <xf numFmtId="0" fontId="27" fillId="0" borderId="19" xfId="362" applyBorder="1" applyAlignment="1">
      <alignment horizontal="center" vertical="center"/>
      <protection/>
    </xf>
    <xf numFmtId="0" fontId="2" fillId="0" borderId="20" xfId="362" applyFont="1" applyFill="1" applyBorder="1" applyAlignment="1" applyProtection="1">
      <alignment horizontal="center" vertical="center"/>
      <protection/>
    </xf>
    <xf numFmtId="0" fontId="2" fillId="0" borderId="20" xfId="361" applyFont="1" applyFill="1" applyBorder="1" applyAlignment="1" applyProtection="1">
      <alignment horizontal="center" vertical="center"/>
      <protection/>
    </xf>
    <xf numFmtId="0" fontId="2" fillId="0" borderId="20" xfId="373" applyFont="1" applyFill="1" applyBorder="1" applyAlignment="1" applyProtection="1">
      <alignment horizontal="center" vertical="center"/>
      <protection/>
    </xf>
    <xf numFmtId="0" fontId="2" fillId="0" borderId="20" xfId="374" applyFont="1" applyFill="1" applyBorder="1" applyAlignment="1" applyProtection="1">
      <alignment horizontal="center" vertical="center"/>
      <protection/>
    </xf>
    <xf numFmtId="0" fontId="2" fillId="0" borderId="20" xfId="375" applyFont="1" applyFill="1" applyBorder="1" applyAlignment="1" applyProtection="1">
      <alignment horizontal="center" vertical="center"/>
      <protection/>
    </xf>
    <xf numFmtId="0" fontId="2" fillId="0" borderId="20" xfId="376" applyFont="1" applyFill="1" applyBorder="1" applyAlignment="1" applyProtection="1">
      <alignment horizontal="center" vertical="center"/>
      <protection/>
    </xf>
    <xf numFmtId="0" fontId="2" fillId="0" borderId="20" xfId="377" applyFont="1" applyFill="1" applyBorder="1" applyAlignment="1" applyProtection="1">
      <alignment horizontal="center" vertical="center"/>
      <protection/>
    </xf>
  </cellXfs>
  <cellStyles count="615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2" xfId="21"/>
    <cellStyle name="20% - 强调文字颜色 1 3" xfId="22"/>
    <cellStyle name="20% - 强调文字颜色 1 4" xfId="23"/>
    <cellStyle name="20% - 强调文字颜色 1 5" xfId="24"/>
    <cellStyle name="20% - 强调文字颜色 1 6" xfId="25"/>
    <cellStyle name="20% - 强调文字颜色 1 7" xfId="26"/>
    <cellStyle name="20% - 强调文字颜色 1 8" xfId="27"/>
    <cellStyle name="20% - 强调文字颜色 1 9" xfId="28"/>
    <cellStyle name="20% - 强调文字颜色 2" xfId="29"/>
    <cellStyle name="20% - 强调文字颜色 2 10" xfId="30"/>
    <cellStyle name="20% - 强调文字颜色 2 11" xfId="31"/>
    <cellStyle name="20% - 强调文字颜色 2 12" xfId="32"/>
    <cellStyle name="20% - 强调文字颜色 2 13" xfId="33"/>
    <cellStyle name="20% - 强调文字颜色 2 14" xfId="34"/>
    <cellStyle name="20% - 强调文字颜色 2 2" xfId="35"/>
    <cellStyle name="20% - 强调文字颜色 2 3" xfId="36"/>
    <cellStyle name="20% - 强调文字颜色 2 4" xfId="37"/>
    <cellStyle name="20% - 强调文字颜色 2 5" xfId="38"/>
    <cellStyle name="20% - 强调文字颜色 2 6" xfId="39"/>
    <cellStyle name="20% - 强调文字颜色 2 7" xfId="40"/>
    <cellStyle name="20% - 强调文字颜色 2 8" xfId="41"/>
    <cellStyle name="20% - 强调文字颜色 2 9" xfId="42"/>
    <cellStyle name="20% - 强调文字颜色 3" xfId="43"/>
    <cellStyle name="20% - 强调文字颜色 3 10" xfId="44"/>
    <cellStyle name="20% - 强调文字颜色 3 11" xfId="45"/>
    <cellStyle name="20% - 强调文字颜色 3 12" xfId="46"/>
    <cellStyle name="20% - 强调文字颜色 3 13" xfId="47"/>
    <cellStyle name="20% - 强调文字颜色 3 14" xfId="48"/>
    <cellStyle name="20% - 强调文字颜色 3 2" xfId="49"/>
    <cellStyle name="20% - 强调文字颜色 3 3" xfId="50"/>
    <cellStyle name="20% - 强调文字颜色 3 4" xfId="51"/>
    <cellStyle name="20% - 强调文字颜色 3 5" xfId="52"/>
    <cellStyle name="20% - 强调文字颜色 3 6" xfId="53"/>
    <cellStyle name="20% - 强调文字颜色 3 7" xfId="54"/>
    <cellStyle name="20% - 强调文字颜色 3 8" xfId="55"/>
    <cellStyle name="20% - 强调文字颜色 3 9" xfId="56"/>
    <cellStyle name="20% - 强调文字颜色 4" xfId="57"/>
    <cellStyle name="20% - 强调文字颜色 4 10" xfId="58"/>
    <cellStyle name="20% - 强调文字颜色 4 11" xfId="59"/>
    <cellStyle name="20% - 强调文字颜色 4 12" xfId="60"/>
    <cellStyle name="20% - 强调文字颜色 4 13" xfId="61"/>
    <cellStyle name="20% - 强调文字颜色 4 14" xfId="62"/>
    <cellStyle name="20% - 强调文字颜色 4 2" xfId="63"/>
    <cellStyle name="20% - 强调文字颜色 4 3" xfId="64"/>
    <cellStyle name="20% - 强调文字颜色 4 4" xfId="65"/>
    <cellStyle name="20% - 强调文字颜色 4 5" xfId="66"/>
    <cellStyle name="20% - 强调文字颜色 4 6" xfId="67"/>
    <cellStyle name="20% - 强调文字颜色 4 7" xfId="68"/>
    <cellStyle name="20% - 强调文字颜色 4 8" xfId="69"/>
    <cellStyle name="20% - 强调文字颜色 4 9" xfId="70"/>
    <cellStyle name="20% - 强调文字颜色 5" xfId="71"/>
    <cellStyle name="20% - 强调文字颜色 5 10" xfId="72"/>
    <cellStyle name="20% - 强调文字颜色 5 11" xfId="73"/>
    <cellStyle name="20% - 强调文字颜色 5 12" xfId="74"/>
    <cellStyle name="20% - 强调文字颜色 5 13" xfId="75"/>
    <cellStyle name="20% - 强调文字颜色 5 14" xfId="76"/>
    <cellStyle name="20% - 强调文字颜色 5 2" xfId="77"/>
    <cellStyle name="20% - 强调文字颜色 5 3" xfId="78"/>
    <cellStyle name="20% - 强调文字颜色 5 4" xfId="79"/>
    <cellStyle name="20% - 强调文字颜色 5 5" xfId="80"/>
    <cellStyle name="20% - 强调文字颜色 5 6" xfId="81"/>
    <cellStyle name="20% - 强调文字颜色 5 7" xfId="82"/>
    <cellStyle name="20% - 强调文字颜色 5 8" xfId="83"/>
    <cellStyle name="20% - 强调文字颜色 5 9" xfId="84"/>
    <cellStyle name="20% - 强调文字颜色 6" xfId="85"/>
    <cellStyle name="20% - 强调文字颜色 6 10" xfId="86"/>
    <cellStyle name="20% - 强调文字颜色 6 11" xfId="87"/>
    <cellStyle name="20% - 强调文字颜色 6 12" xfId="88"/>
    <cellStyle name="20% - 强调文字颜色 6 13" xfId="89"/>
    <cellStyle name="20% - 强调文字颜色 6 14" xfId="90"/>
    <cellStyle name="20% - 强调文字颜色 6 2" xfId="91"/>
    <cellStyle name="20% - 强调文字颜色 6 3" xfId="92"/>
    <cellStyle name="20% - 强调文字颜色 6 4" xfId="93"/>
    <cellStyle name="20% - 强调文字颜色 6 5" xfId="94"/>
    <cellStyle name="20% - 强调文字颜色 6 6" xfId="95"/>
    <cellStyle name="20% - 强调文字颜色 6 7" xfId="96"/>
    <cellStyle name="20% - 强调文字颜色 6 8" xfId="97"/>
    <cellStyle name="20% - 强调文字颜色 6 9" xfId="98"/>
    <cellStyle name="40% - 强调文字颜色 1" xfId="99"/>
    <cellStyle name="40% - 强调文字颜色 1 10" xfId="100"/>
    <cellStyle name="40% - 强调文字颜色 1 11" xfId="101"/>
    <cellStyle name="40% - 强调文字颜色 1 12" xfId="102"/>
    <cellStyle name="40% - 强调文字颜色 1 13" xfId="103"/>
    <cellStyle name="40% - 强调文字颜色 1 14" xfId="104"/>
    <cellStyle name="40% - 强调文字颜色 1 2" xfId="105"/>
    <cellStyle name="40% - 强调文字颜色 1 3" xfId="106"/>
    <cellStyle name="40% - 强调文字颜色 1 4" xfId="107"/>
    <cellStyle name="40% - 强调文字颜色 1 5" xfId="108"/>
    <cellStyle name="40% - 强调文字颜色 1 6" xfId="109"/>
    <cellStyle name="40% - 强调文字颜色 1 7" xfId="110"/>
    <cellStyle name="40% - 强调文字颜色 1 8" xfId="111"/>
    <cellStyle name="40% - 强调文字颜色 1 9" xfId="112"/>
    <cellStyle name="40% - 强调文字颜色 2" xfId="113"/>
    <cellStyle name="40% - 强调文字颜色 2 10" xfId="114"/>
    <cellStyle name="40% - 强调文字颜色 2 11" xfId="115"/>
    <cellStyle name="40% - 强调文字颜色 2 12" xfId="116"/>
    <cellStyle name="40% - 强调文字颜色 2 13" xfId="117"/>
    <cellStyle name="40% - 强调文字颜色 2 14" xfId="118"/>
    <cellStyle name="40% - 强调文字颜色 2 2" xfId="119"/>
    <cellStyle name="40% - 强调文字颜色 2 3" xfId="120"/>
    <cellStyle name="40% - 强调文字颜色 2 4" xfId="121"/>
    <cellStyle name="40% - 强调文字颜色 2 5" xfId="122"/>
    <cellStyle name="40% - 强调文字颜色 2 6" xfId="123"/>
    <cellStyle name="40% - 强调文字颜色 2 7" xfId="124"/>
    <cellStyle name="40% - 强调文字颜色 2 8" xfId="125"/>
    <cellStyle name="40% - 强调文字颜色 2 9" xfId="126"/>
    <cellStyle name="40% - 强调文字颜色 3" xfId="127"/>
    <cellStyle name="40% - 强调文字颜色 3 10" xfId="128"/>
    <cellStyle name="40% - 强调文字颜色 3 11" xfId="129"/>
    <cellStyle name="40% - 强调文字颜色 3 12" xfId="130"/>
    <cellStyle name="40% - 强调文字颜色 3 13" xfId="131"/>
    <cellStyle name="40% - 强调文字颜色 3 14" xfId="132"/>
    <cellStyle name="40% - 强调文字颜色 3 2" xfId="133"/>
    <cellStyle name="40% - 强调文字颜色 3 3" xfId="134"/>
    <cellStyle name="40% - 强调文字颜色 3 4" xfId="135"/>
    <cellStyle name="40% - 强调文字颜色 3 5" xfId="136"/>
    <cellStyle name="40% - 强调文字颜色 3 6" xfId="137"/>
    <cellStyle name="40% - 强调文字颜色 3 7" xfId="138"/>
    <cellStyle name="40% - 强调文字颜色 3 8" xfId="139"/>
    <cellStyle name="40% - 强调文字颜色 3 9" xfId="140"/>
    <cellStyle name="40% - 强调文字颜色 4" xfId="141"/>
    <cellStyle name="40% - 强调文字颜色 4 10" xfId="142"/>
    <cellStyle name="40% - 强调文字颜色 4 11" xfId="143"/>
    <cellStyle name="40% - 强调文字颜色 4 12" xfId="144"/>
    <cellStyle name="40% - 强调文字颜色 4 13" xfId="145"/>
    <cellStyle name="40% - 强调文字颜色 4 14" xfId="146"/>
    <cellStyle name="40% - 强调文字颜色 4 2" xfId="147"/>
    <cellStyle name="40% - 强调文字颜色 4 3" xfId="148"/>
    <cellStyle name="40% - 强调文字颜色 4 4" xfId="149"/>
    <cellStyle name="40% - 强调文字颜色 4 5" xfId="150"/>
    <cellStyle name="40% - 强调文字颜色 4 6" xfId="151"/>
    <cellStyle name="40% - 强调文字颜色 4 7" xfId="152"/>
    <cellStyle name="40% - 强调文字颜色 4 8" xfId="153"/>
    <cellStyle name="40% - 强调文字颜色 4 9" xfId="154"/>
    <cellStyle name="40% - 强调文字颜色 5" xfId="155"/>
    <cellStyle name="40% - 强调文字颜色 5 10" xfId="156"/>
    <cellStyle name="40% - 强调文字颜色 5 11" xfId="157"/>
    <cellStyle name="40% - 强调文字颜色 5 12" xfId="158"/>
    <cellStyle name="40% - 强调文字颜色 5 13" xfId="159"/>
    <cellStyle name="40% - 强调文字颜色 5 14" xfId="160"/>
    <cellStyle name="40% - 强调文字颜色 5 2" xfId="161"/>
    <cellStyle name="40% - 强调文字颜色 5 3" xfId="162"/>
    <cellStyle name="40% - 强调文字颜色 5 4" xfId="163"/>
    <cellStyle name="40% - 强调文字颜色 5 5" xfId="164"/>
    <cellStyle name="40% - 强调文字颜色 5 6" xfId="165"/>
    <cellStyle name="40% - 强调文字颜色 5 7" xfId="166"/>
    <cellStyle name="40% - 强调文字颜色 5 8" xfId="167"/>
    <cellStyle name="40% - 强调文字颜色 5 9" xfId="168"/>
    <cellStyle name="40% - 强调文字颜色 6" xfId="169"/>
    <cellStyle name="40% - 强调文字颜色 6 10" xfId="170"/>
    <cellStyle name="40% - 强调文字颜色 6 11" xfId="171"/>
    <cellStyle name="40% - 强调文字颜色 6 12" xfId="172"/>
    <cellStyle name="40% - 强调文字颜色 6 13" xfId="173"/>
    <cellStyle name="40% - 强调文字颜色 6 14" xfId="174"/>
    <cellStyle name="40% - 强调文字颜色 6 2" xfId="175"/>
    <cellStyle name="40% - 强调文字颜色 6 3" xfId="176"/>
    <cellStyle name="40% - 强调文字颜色 6 4" xfId="177"/>
    <cellStyle name="40% - 强调文字颜色 6 5" xfId="178"/>
    <cellStyle name="40% - 强调文字颜色 6 6" xfId="179"/>
    <cellStyle name="40% - 强调文字颜色 6 7" xfId="180"/>
    <cellStyle name="40% - 强调文字颜色 6 8" xfId="181"/>
    <cellStyle name="40% - 强调文字颜色 6 9" xfId="182"/>
    <cellStyle name="60% - 强调文字颜色 1" xfId="183"/>
    <cellStyle name="60% - 强调文字颜色 1 10" xfId="184"/>
    <cellStyle name="60% - 强调文字颜色 1 11" xfId="185"/>
    <cellStyle name="60% - 强调文字颜色 1 12" xfId="186"/>
    <cellStyle name="60% - 强调文字颜色 1 13" xfId="187"/>
    <cellStyle name="60% - 强调文字颜色 1 14" xfId="188"/>
    <cellStyle name="60% - 强调文字颜色 1 2" xfId="189"/>
    <cellStyle name="60% - 强调文字颜色 1 3" xfId="190"/>
    <cellStyle name="60% - 强调文字颜色 1 4" xfId="191"/>
    <cellStyle name="60% - 强调文字颜色 1 5" xfId="192"/>
    <cellStyle name="60% - 强调文字颜色 1 6" xfId="193"/>
    <cellStyle name="60% - 强调文字颜色 1 7" xfId="194"/>
    <cellStyle name="60% - 强调文字颜色 1 8" xfId="195"/>
    <cellStyle name="60% - 强调文字颜色 1 9" xfId="196"/>
    <cellStyle name="60% - 强调文字颜色 2" xfId="197"/>
    <cellStyle name="60% - 强调文字颜色 2 10" xfId="198"/>
    <cellStyle name="60% - 强调文字颜色 2 11" xfId="199"/>
    <cellStyle name="60% - 强调文字颜色 2 12" xfId="200"/>
    <cellStyle name="60% - 强调文字颜色 2 13" xfId="201"/>
    <cellStyle name="60% - 强调文字颜色 2 14" xfId="202"/>
    <cellStyle name="60% - 强调文字颜色 2 2" xfId="203"/>
    <cellStyle name="60% - 强调文字颜色 2 3" xfId="204"/>
    <cellStyle name="60% - 强调文字颜色 2 4" xfId="205"/>
    <cellStyle name="60% - 强调文字颜色 2 5" xfId="206"/>
    <cellStyle name="60% - 强调文字颜色 2 6" xfId="207"/>
    <cellStyle name="60% - 强调文字颜色 2 7" xfId="208"/>
    <cellStyle name="60% - 强调文字颜色 2 8" xfId="209"/>
    <cellStyle name="60% - 强调文字颜色 2 9" xfId="210"/>
    <cellStyle name="60% - 强调文字颜色 3" xfId="211"/>
    <cellStyle name="60% - 强调文字颜色 3 10" xfId="212"/>
    <cellStyle name="60% - 强调文字颜色 3 11" xfId="213"/>
    <cellStyle name="60% - 强调文字颜色 3 12" xfId="214"/>
    <cellStyle name="60% - 强调文字颜色 3 13" xfId="215"/>
    <cellStyle name="60% - 强调文字颜色 3 14" xfId="216"/>
    <cellStyle name="60% - 强调文字颜色 3 2" xfId="217"/>
    <cellStyle name="60% - 强调文字颜色 3 3" xfId="218"/>
    <cellStyle name="60% - 强调文字颜色 3 4" xfId="219"/>
    <cellStyle name="60% - 强调文字颜色 3 5" xfId="220"/>
    <cellStyle name="60% - 强调文字颜色 3 6" xfId="221"/>
    <cellStyle name="60% - 强调文字颜色 3 7" xfId="222"/>
    <cellStyle name="60% - 强调文字颜色 3 8" xfId="223"/>
    <cellStyle name="60% - 强调文字颜色 3 9" xfId="224"/>
    <cellStyle name="60% - 强调文字颜色 4" xfId="225"/>
    <cellStyle name="60% - 强调文字颜色 4 10" xfId="226"/>
    <cellStyle name="60% - 强调文字颜色 4 11" xfId="227"/>
    <cellStyle name="60% - 强调文字颜色 4 12" xfId="228"/>
    <cellStyle name="60% - 强调文字颜色 4 13" xfId="229"/>
    <cellStyle name="60% - 强调文字颜色 4 14" xfId="230"/>
    <cellStyle name="60% - 强调文字颜色 4 2" xfId="231"/>
    <cellStyle name="60% - 强调文字颜色 4 3" xfId="232"/>
    <cellStyle name="60% - 强调文字颜色 4 4" xfId="233"/>
    <cellStyle name="60% - 强调文字颜色 4 5" xfId="234"/>
    <cellStyle name="60% - 强调文字颜色 4 6" xfId="235"/>
    <cellStyle name="60% - 强调文字颜色 4 7" xfId="236"/>
    <cellStyle name="60% - 强调文字颜色 4 8" xfId="237"/>
    <cellStyle name="60% - 强调文字颜色 4 9" xfId="238"/>
    <cellStyle name="60% - 强调文字颜色 5" xfId="239"/>
    <cellStyle name="60% - 强调文字颜色 5 10" xfId="240"/>
    <cellStyle name="60% - 强调文字颜色 5 11" xfId="241"/>
    <cellStyle name="60% - 强调文字颜色 5 12" xfId="242"/>
    <cellStyle name="60% - 强调文字颜色 5 13" xfId="243"/>
    <cellStyle name="60% - 强调文字颜色 5 14" xfId="244"/>
    <cellStyle name="60% - 强调文字颜色 5 2" xfId="245"/>
    <cellStyle name="60% - 强调文字颜色 5 3" xfId="246"/>
    <cellStyle name="60% - 强调文字颜色 5 4" xfId="247"/>
    <cellStyle name="60% - 强调文字颜色 5 5" xfId="248"/>
    <cellStyle name="60% - 强调文字颜色 5 6" xfId="249"/>
    <cellStyle name="60% - 强调文字颜色 5 7" xfId="250"/>
    <cellStyle name="60% - 强调文字颜色 5 8" xfId="251"/>
    <cellStyle name="60% - 强调文字颜色 5 9" xfId="252"/>
    <cellStyle name="60% - 强调文字颜色 6" xfId="253"/>
    <cellStyle name="60% - 强调文字颜色 6 10" xfId="254"/>
    <cellStyle name="60% - 强调文字颜色 6 11" xfId="255"/>
    <cellStyle name="60% - 强调文字颜色 6 12" xfId="256"/>
    <cellStyle name="60% - 强调文字颜色 6 13" xfId="257"/>
    <cellStyle name="60% - 强调文字颜色 6 14" xfId="258"/>
    <cellStyle name="60% - 强调文字颜色 6 2" xfId="259"/>
    <cellStyle name="60% - 强调文字颜色 6 3" xfId="260"/>
    <cellStyle name="60% - 强调文字颜色 6 4" xfId="261"/>
    <cellStyle name="60% - 强调文字颜色 6 5" xfId="262"/>
    <cellStyle name="60% - 强调文字颜色 6 6" xfId="263"/>
    <cellStyle name="60% - 强调文字颜色 6 7" xfId="264"/>
    <cellStyle name="60% - 强调文字颜色 6 8" xfId="265"/>
    <cellStyle name="60% - 强调文字颜色 6 9" xfId="266"/>
    <cellStyle name="Percent" xfId="267"/>
    <cellStyle name="标题" xfId="268"/>
    <cellStyle name="标题 1" xfId="269"/>
    <cellStyle name="标题 1 10" xfId="270"/>
    <cellStyle name="标题 1 11" xfId="271"/>
    <cellStyle name="标题 1 12" xfId="272"/>
    <cellStyle name="标题 1 13" xfId="273"/>
    <cellStyle name="标题 1 14" xfId="274"/>
    <cellStyle name="标题 1 2" xfId="275"/>
    <cellStyle name="标题 1 3" xfId="276"/>
    <cellStyle name="标题 1 4" xfId="277"/>
    <cellStyle name="标题 1 5" xfId="278"/>
    <cellStyle name="标题 1 6" xfId="279"/>
    <cellStyle name="标题 1 7" xfId="280"/>
    <cellStyle name="标题 1 8" xfId="281"/>
    <cellStyle name="标题 1 9" xfId="282"/>
    <cellStyle name="标题 10" xfId="283"/>
    <cellStyle name="标题 11" xfId="284"/>
    <cellStyle name="标题 12" xfId="285"/>
    <cellStyle name="标题 13" xfId="286"/>
    <cellStyle name="标题 14" xfId="287"/>
    <cellStyle name="标题 15" xfId="288"/>
    <cellStyle name="标题 16" xfId="289"/>
    <cellStyle name="标题 17" xfId="290"/>
    <cellStyle name="标题 2" xfId="291"/>
    <cellStyle name="标题 2 10" xfId="292"/>
    <cellStyle name="标题 2 11" xfId="293"/>
    <cellStyle name="标题 2 12" xfId="294"/>
    <cellStyle name="标题 2 13" xfId="295"/>
    <cellStyle name="标题 2 14" xfId="296"/>
    <cellStyle name="标题 2 2" xfId="297"/>
    <cellStyle name="标题 2 3" xfId="298"/>
    <cellStyle name="标题 2 4" xfId="299"/>
    <cellStyle name="标题 2 5" xfId="300"/>
    <cellStyle name="标题 2 6" xfId="301"/>
    <cellStyle name="标题 2 7" xfId="302"/>
    <cellStyle name="标题 2 8" xfId="303"/>
    <cellStyle name="标题 2 9" xfId="304"/>
    <cellStyle name="标题 3" xfId="305"/>
    <cellStyle name="标题 3 10" xfId="306"/>
    <cellStyle name="标题 3 11" xfId="307"/>
    <cellStyle name="标题 3 12" xfId="308"/>
    <cellStyle name="标题 3 13" xfId="309"/>
    <cellStyle name="标题 3 14" xfId="310"/>
    <cellStyle name="标题 3 2" xfId="311"/>
    <cellStyle name="标题 3 3" xfId="312"/>
    <cellStyle name="标题 3 4" xfId="313"/>
    <cellStyle name="标题 3 5" xfId="314"/>
    <cellStyle name="标题 3 6" xfId="315"/>
    <cellStyle name="标题 3 7" xfId="316"/>
    <cellStyle name="标题 3 8" xfId="317"/>
    <cellStyle name="标题 3 9" xfId="318"/>
    <cellStyle name="标题 4" xfId="319"/>
    <cellStyle name="标题 4 10" xfId="320"/>
    <cellStyle name="标题 4 11" xfId="321"/>
    <cellStyle name="标题 4 12" xfId="322"/>
    <cellStyle name="标题 4 13" xfId="323"/>
    <cellStyle name="标题 4 14" xfId="324"/>
    <cellStyle name="标题 4 2" xfId="325"/>
    <cellStyle name="标题 4 3" xfId="326"/>
    <cellStyle name="标题 4 4" xfId="327"/>
    <cellStyle name="标题 4 5" xfId="328"/>
    <cellStyle name="标题 4 6" xfId="329"/>
    <cellStyle name="标题 4 7" xfId="330"/>
    <cellStyle name="标题 4 8" xfId="331"/>
    <cellStyle name="标题 4 9" xfId="332"/>
    <cellStyle name="标题 5" xfId="333"/>
    <cellStyle name="标题 6" xfId="334"/>
    <cellStyle name="标题 7" xfId="335"/>
    <cellStyle name="标题 8" xfId="336"/>
    <cellStyle name="标题 9" xfId="337"/>
    <cellStyle name="差" xfId="338"/>
    <cellStyle name="差 10" xfId="339"/>
    <cellStyle name="差 11" xfId="340"/>
    <cellStyle name="差 12" xfId="341"/>
    <cellStyle name="差 13" xfId="342"/>
    <cellStyle name="差 14" xfId="343"/>
    <cellStyle name="差 2" xfId="344"/>
    <cellStyle name="差 3" xfId="345"/>
    <cellStyle name="差 4" xfId="346"/>
    <cellStyle name="差 5" xfId="347"/>
    <cellStyle name="差 6" xfId="348"/>
    <cellStyle name="差 7" xfId="349"/>
    <cellStyle name="差 8" xfId="350"/>
    <cellStyle name="差 9" xfId="351"/>
    <cellStyle name="常规 10" xfId="352"/>
    <cellStyle name="常规 11" xfId="353"/>
    <cellStyle name="常规 12" xfId="354"/>
    <cellStyle name="常规 13" xfId="355"/>
    <cellStyle name="常规 14" xfId="356"/>
    <cellStyle name="常规 15" xfId="357"/>
    <cellStyle name="常规 16" xfId="358"/>
    <cellStyle name="常规 17" xfId="359"/>
    <cellStyle name="常规 18" xfId="360"/>
    <cellStyle name="常规 19" xfId="361"/>
    <cellStyle name="常规 2" xfId="362"/>
    <cellStyle name="常规 2 10" xfId="363"/>
    <cellStyle name="常规 2 11" xfId="364"/>
    <cellStyle name="常规 2 2" xfId="365"/>
    <cellStyle name="常规 2 3" xfId="366"/>
    <cellStyle name="常规 2 4" xfId="367"/>
    <cellStyle name="常规 2 5" xfId="368"/>
    <cellStyle name="常规 2 6" xfId="369"/>
    <cellStyle name="常规 2 7" xfId="370"/>
    <cellStyle name="常规 2 8" xfId="371"/>
    <cellStyle name="常规 2 9" xfId="372"/>
    <cellStyle name="常规 20" xfId="373"/>
    <cellStyle name="常规 21" xfId="374"/>
    <cellStyle name="常规 22" xfId="375"/>
    <cellStyle name="常规 23" xfId="376"/>
    <cellStyle name="常规 24" xfId="377"/>
    <cellStyle name="常规 3" xfId="378"/>
    <cellStyle name="常规 4" xfId="379"/>
    <cellStyle name="常规 5" xfId="380"/>
    <cellStyle name="常规 6" xfId="381"/>
    <cellStyle name="常规 7" xfId="382"/>
    <cellStyle name="常规 8" xfId="383"/>
    <cellStyle name="常规 9" xfId="384"/>
    <cellStyle name="Hyperlink" xfId="385"/>
    <cellStyle name="好" xfId="386"/>
    <cellStyle name="好 10" xfId="387"/>
    <cellStyle name="好 11" xfId="388"/>
    <cellStyle name="好 12" xfId="389"/>
    <cellStyle name="好 13" xfId="390"/>
    <cellStyle name="好 14" xfId="391"/>
    <cellStyle name="好 2" xfId="392"/>
    <cellStyle name="好 3" xfId="393"/>
    <cellStyle name="好 4" xfId="394"/>
    <cellStyle name="好 5" xfId="395"/>
    <cellStyle name="好 6" xfId="396"/>
    <cellStyle name="好 7" xfId="397"/>
    <cellStyle name="好 8" xfId="398"/>
    <cellStyle name="好 9" xfId="399"/>
    <cellStyle name="汇总" xfId="400"/>
    <cellStyle name="汇总 10" xfId="401"/>
    <cellStyle name="汇总 11" xfId="402"/>
    <cellStyle name="汇总 12" xfId="403"/>
    <cellStyle name="汇总 13" xfId="404"/>
    <cellStyle name="汇总 14" xfId="405"/>
    <cellStyle name="汇总 2" xfId="406"/>
    <cellStyle name="汇总 3" xfId="407"/>
    <cellStyle name="汇总 4" xfId="408"/>
    <cellStyle name="汇总 5" xfId="409"/>
    <cellStyle name="汇总 6" xfId="410"/>
    <cellStyle name="汇总 7" xfId="411"/>
    <cellStyle name="汇总 8" xfId="412"/>
    <cellStyle name="汇总 9" xfId="413"/>
    <cellStyle name="Currency" xfId="414"/>
    <cellStyle name="Currency [0]" xfId="415"/>
    <cellStyle name="计算" xfId="416"/>
    <cellStyle name="计算 10" xfId="417"/>
    <cellStyle name="计算 11" xfId="418"/>
    <cellStyle name="计算 12" xfId="419"/>
    <cellStyle name="计算 13" xfId="420"/>
    <cellStyle name="计算 14" xfId="421"/>
    <cellStyle name="计算 2" xfId="422"/>
    <cellStyle name="计算 3" xfId="423"/>
    <cellStyle name="计算 4" xfId="424"/>
    <cellStyle name="计算 5" xfId="425"/>
    <cellStyle name="计算 6" xfId="426"/>
    <cellStyle name="计算 7" xfId="427"/>
    <cellStyle name="计算 8" xfId="428"/>
    <cellStyle name="计算 9" xfId="429"/>
    <cellStyle name="检查单元格" xfId="430"/>
    <cellStyle name="检查单元格 10" xfId="431"/>
    <cellStyle name="检查单元格 11" xfId="432"/>
    <cellStyle name="检查单元格 12" xfId="433"/>
    <cellStyle name="检查单元格 13" xfId="434"/>
    <cellStyle name="检查单元格 14" xfId="435"/>
    <cellStyle name="检查单元格 2" xfId="436"/>
    <cellStyle name="检查单元格 3" xfId="437"/>
    <cellStyle name="检查单元格 4" xfId="438"/>
    <cellStyle name="检查单元格 5" xfId="439"/>
    <cellStyle name="检查单元格 6" xfId="440"/>
    <cellStyle name="检查单元格 7" xfId="441"/>
    <cellStyle name="检查单元格 8" xfId="442"/>
    <cellStyle name="检查单元格 9" xfId="443"/>
    <cellStyle name="解释性文本" xfId="444"/>
    <cellStyle name="解释性文本 10" xfId="445"/>
    <cellStyle name="解释性文本 11" xfId="446"/>
    <cellStyle name="解释性文本 12" xfId="447"/>
    <cellStyle name="解释性文本 13" xfId="448"/>
    <cellStyle name="解释性文本 14" xfId="449"/>
    <cellStyle name="解释性文本 2" xfId="450"/>
    <cellStyle name="解释性文本 3" xfId="451"/>
    <cellStyle name="解释性文本 4" xfId="452"/>
    <cellStyle name="解释性文本 5" xfId="453"/>
    <cellStyle name="解释性文本 6" xfId="454"/>
    <cellStyle name="解释性文本 7" xfId="455"/>
    <cellStyle name="解释性文本 8" xfId="456"/>
    <cellStyle name="解释性文本 9" xfId="457"/>
    <cellStyle name="警告文本" xfId="458"/>
    <cellStyle name="警告文本 10" xfId="459"/>
    <cellStyle name="警告文本 11" xfId="460"/>
    <cellStyle name="警告文本 12" xfId="461"/>
    <cellStyle name="警告文本 13" xfId="462"/>
    <cellStyle name="警告文本 14" xfId="463"/>
    <cellStyle name="警告文本 2" xfId="464"/>
    <cellStyle name="警告文本 3" xfId="465"/>
    <cellStyle name="警告文本 4" xfId="466"/>
    <cellStyle name="警告文本 5" xfId="467"/>
    <cellStyle name="警告文本 6" xfId="468"/>
    <cellStyle name="警告文本 7" xfId="469"/>
    <cellStyle name="警告文本 8" xfId="470"/>
    <cellStyle name="警告文本 9" xfId="471"/>
    <cellStyle name="链接单元格" xfId="472"/>
    <cellStyle name="链接单元格 10" xfId="473"/>
    <cellStyle name="链接单元格 11" xfId="474"/>
    <cellStyle name="链接单元格 12" xfId="475"/>
    <cellStyle name="链接单元格 13" xfId="476"/>
    <cellStyle name="链接单元格 14" xfId="477"/>
    <cellStyle name="链接单元格 2" xfId="478"/>
    <cellStyle name="链接单元格 3" xfId="479"/>
    <cellStyle name="链接单元格 4" xfId="480"/>
    <cellStyle name="链接单元格 5" xfId="481"/>
    <cellStyle name="链接单元格 6" xfId="482"/>
    <cellStyle name="链接单元格 7" xfId="483"/>
    <cellStyle name="链接单元格 8" xfId="484"/>
    <cellStyle name="链接单元格 9" xfId="485"/>
    <cellStyle name="Comma" xfId="486"/>
    <cellStyle name="Comma [0]" xfId="487"/>
    <cellStyle name="强调文字颜色 1" xfId="488"/>
    <cellStyle name="强调文字颜色 1 10" xfId="489"/>
    <cellStyle name="强调文字颜色 1 11" xfId="490"/>
    <cellStyle name="强调文字颜色 1 12" xfId="491"/>
    <cellStyle name="强调文字颜色 1 13" xfId="492"/>
    <cellStyle name="强调文字颜色 1 14" xfId="493"/>
    <cellStyle name="强调文字颜色 1 2" xfId="494"/>
    <cellStyle name="强调文字颜色 1 3" xfId="495"/>
    <cellStyle name="强调文字颜色 1 4" xfId="496"/>
    <cellStyle name="强调文字颜色 1 5" xfId="497"/>
    <cellStyle name="强调文字颜色 1 6" xfId="498"/>
    <cellStyle name="强调文字颜色 1 7" xfId="499"/>
    <cellStyle name="强调文字颜色 1 8" xfId="500"/>
    <cellStyle name="强调文字颜色 1 9" xfId="501"/>
    <cellStyle name="强调文字颜色 2" xfId="502"/>
    <cellStyle name="强调文字颜色 2 10" xfId="503"/>
    <cellStyle name="强调文字颜色 2 11" xfId="504"/>
    <cellStyle name="强调文字颜色 2 12" xfId="505"/>
    <cellStyle name="强调文字颜色 2 13" xfId="506"/>
    <cellStyle name="强调文字颜色 2 14" xfId="507"/>
    <cellStyle name="强调文字颜色 2 2" xfId="508"/>
    <cellStyle name="强调文字颜色 2 3" xfId="509"/>
    <cellStyle name="强调文字颜色 2 4" xfId="510"/>
    <cellStyle name="强调文字颜色 2 5" xfId="511"/>
    <cellStyle name="强调文字颜色 2 6" xfId="512"/>
    <cellStyle name="强调文字颜色 2 7" xfId="513"/>
    <cellStyle name="强调文字颜色 2 8" xfId="514"/>
    <cellStyle name="强调文字颜色 2 9" xfId="515"/>
    <cellStyle name="强调文字颜色 3" xfId="516"/>
    <cellStyle name="强调文字颜色 3 10" xfId="517"/>
    <cellStyle name="强调文字颜色 3 11" xfId="518"/>
    <cellStyle name="强调文字颜色 3 12" xfId="519"/>
    <cellStyle name="强调文字颜色 3 13" xfId="520"/>
    <cellStyle name="强调文字颜色 3 14" xfId="521"/>
    <cellStyle name="强调文字颜色 3 2" xfId="522"/>
    <cellStyle name="强调文字颜色 3 3" xfId="523"/>
    <cellStyle name="强调文字颜色 3 4" xfId="524"/>
    <cellStyle name="强调文字颜色 3 5" xfId="525"/>
    <cellStyle name="强调文字颜色 3 6" xfId="526"/>
    <cellStyle name="强调文字颜色 3 7" xfId="527"/>
    <cellStyle name="强调文字颜色 3 8" xfId="528"/>
    <cellStyle name="强调文字颜色 3 9" xfId="529"/>
    <cellStyle name="强调文字颜色 4" xfId="530"/>
    <cellStyle name="强调文字颜色 4 10" xfId="531"/>
    <cellStyle name="强调文字颜色 4 11" xfId="532"/>
    <cellStyle name="强调文字颜色 4 12" xfId="533"/>
    <cellStyle name="强调文字颜色 4 13" xfId="534"/>
    <cellStyle name="强调文字颜色 4 14" xfId="535"/>
    <cellStyle name="强调文字颜色 4 2" xfId="536"/>
    <cellStyle name="强调文字颜色 4 3" xfId="537"/>
    <cellStyle name="强调文字颜色 4 4" xfId="538"/>
    <cellStyle name="强调文字颜色 4 5" xfId="539"/>
    <cellStyle name="强调文字颜色 4 6" xfId="540"/>
    <cellStyle name="强调文字颜色 4 7" xfId="541"/>
    <cellStyle name="强调文字颜色 4 8" xfId="542"/>
    <cellStyle name="强调文字颜色 4 9" xfId="543"/>
    <cellStyle name="强调文字颜色 5" xfId="544"/>
    <cellStyle name="强调文字颜色 5 10" xfId="545"/>
    <cellStyle name="强调文字颜色 5 11" xfId="546"/>
    <cellStyle name="强调文字颜色 5 12" xfId="547"/>
    <cellStyle name="强调文字颜色 5 13" xfId="548"/>
    <cellStyle name="强调文字颜色 5 14" xfId="549"/>
    <cellStyle name="强调文字颜色 5 2" xfId="550"/>
    <cellStyle name="强调文字颜色 5 3" xfId="551"/>
    <cellStyle name="强调文字颜色 5 4" xfId="552"/>
    <cellStyle name="强调文字颜色 5 5" xfId="553"/>
    <cellStyle name="强调文字颜色 5 6" xfId="554"/>
    <cellStyle name="强调文字颜色 5 7" xfId="555"/>
    <cellStyle name="强调文字颜色 5 8" xfId="556"/>
    <cellStyle name="强调文字颜色 5 9" xfId="557"/>
    <cellStyle name="强调文字颜色 6" xfId="558"/>
    <cellStyle name="强调文字颜色 6 10" xfId="559"/>
    <cellStyle name="强调文字颜色 6 11" xfId="560"/>
    <cellStyle name="强调文字颜色 6 12" xfId="561"/>
    <cellStyle name="强调文字颜色 6 13" xfId="562"/>
    <cellStyle name="强调文字颜色 6 14" xfId="563"/>
    <cellStyle name="强调文字颜色 6 2" xfId="564"/>
    <cellStyle name="强调文字颜色 6 3" xfId="565"/>
    <cellStyle name="强调文字颜色 6 4" xfId="566"/>
    <cellStyle name="强调文字颜色 6 5" xfId="567"/>
    <cellStyle name="强调文字颜色 6 6" xfId="568"/>
    <cellStyle name="强调文字颜色 6 7" xfId="569"/>
    <cellStyle name="强调文字颜色 6 8" xfId="570"/>
    <cellStyle name="强调文字颜色 6 9" xfId="571"/>
    <cellStyle name="适中" xfId="572"/>
    <cellStyle name="适中 10" xfId="573"/>
    <cellStyle name="适中 11" xfId="574"/>
    <cellStyle name="适中 12" xfId="575"/>
    <cellStyle name="适中 13" xfId="576"/>
    <cellStyle name="适中 14" xfId="577"/>
    <cellStyle name="适中 2" xfId="578"/>
    <cellStyle name="适中 3" xfId="579"/>
    <cellStyle name="适中 4" xfId="580"/>
    <cellStyle name="适中 5" xfId="581"/>
    <cellStyle name="适中 6" xfId="582"/>
    <cellStyle name="适中 7" xfId="583"/>
    <cellStyle name="适中 8" xfId="584"/>
    <cellStyle name="适中 9" xfId="585"/>
    <cellStyle name="输出" xfId="586"/>
    <cellStyle name="输出 10" xfId="587"/>
    <cellStyle name="输出 11" xfId="588"/>
    <cellStyle name="输出 12" xfId="589"/>
    <cellStyle name="输出 13" xfId="590"/>
    <cellStyle name="输出 14" xfId="591"/>
    <cellStyle name="输出 2" xfId="592"/>
    <cellStyle name="输出 3" xfId="593"/>
    <cellStyle name="输出 4" xfId="594"/>
    <cellStyle name="输出 5" xfId="595"/>
    <cellStyle name="输出 6" xfId="596"/>
    <cellStyle name="输出 7" xfId="597"/>
    <cellStyle name="输出 8" xfId="598"/>
    <cellStyle name="输出 9" xfId="599"/>
    <cellStyle name="输入" xfId="600"/>
    <cellStyle name="输入 10" xfId="601"/>
    <cellStyle name="输入 11" xfId="602"/>
    <cellStyle name="输入 12" xfId="603"/>
    <cellStyle name="输入 13" xfId="604"/>
    <cellStyle name="输入 14" xfId="605"/>
    <cellStyle name="输入 2" xfId="606"/>
    <cellStyle name="输入 3" xfId="607"/>
    <cellStyle name="输入 4" xfId="608"/>
    <cellStyle name="输入 5" xfId="609"/>
    <cellStyle name="输入 6" xfId="610"/>
    <cellStyle name="输入 7" xfId="611"/>
    <cellStyle name="输入 8" xfId="612"/>
    <cellStyle name="输入 9" xfId="613"/>
    <cellStyle name="Followed Hyperlink" xfId="614"/>
    <cellStyle name="注释" xfId="615"/>
    <cellStyle name="注释 10" xfId="616"/>
    <cellStyle name="注释 11" xfId="617"/>
    <cellStyle name="注释 12" xfId="618"/>
    <cellStyle name="注释 13" xfId="619"/>
    <cellStyle name="注释 14" xfId="620"/>
    <cellStyle name="注释 2" xfId="621"/>
    <cellStyle name="注释 3" xfId="622"/>
    <cellStyle name="注释 4" xfId="623"/>
    <cellStyle name="注释 5" xfId="624"/>
    <cellStyle name="注释 6" xfId="625"/>
    <cellStyle name="注释 7" xfId="626"/>
    <cellStyle name="注释 8" xfId="627"/>
    <cellStyle name="注释 9" xfId="6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6.25390625" style="0" customWidth="1"/>
    <col min="3" max="3" width="6.50390625" style="0" customWidth="1"/>
    <col min="5" max="5" width="13.625" style="0" customWidth="1"/>
    <col min="7" max="7" width="10.375" style="0" customWidth="1"/>
    <col min="9" max="10" width="11.75390625" style="0" customWidth="1"/>
    <col min="11" max="11" width="11.375" style="0" customWidth="1"/>
    <col min="12" max="12" width="11.625" style="0" customWidth="1"/>
  </cols>
  <sheetData>
    <row r="1" spans="1:12" ht="33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5.5" customHeight="1">
      <c r="A2" s="55" t="s">
        <v>1</v>
      </c>
      <c r="B2" s="55" t="s">
        <v>2</v>
      </c>
      <c r="C2" s="55" t="s">
        <v>3</v>
      </c>
      <c r="D2" s="55" t="s">
        <v>4</v>
      </c>
      <c r="E2" s="56" t="s">
        <v>5</v>
      </c>
      <c r="F2" s="57" t="s">
        <v>6</v>
      </c>
      <c r="G2" s="57" t="s">
        <v>7</v>
      </c>
      <c r="H2" s="57" t="s">
        <v>8</v>
      </c>
      <c r="I2" s="59" t="s">
        <v>9</v>
      </c>
      <c r="J2" s="60" t="s">
        <v>10</v>
      </c>
      <c r="K2" s="8" t="s">
        <v>9</v>
      </c>
      <c r="L2" s="53" t="s">
        <v>8</v>
      </c>
    </row>
    <row r="3" spans="1:12" ht="18.75" customHeight="1">
      <c r="A3" s="58">
        <v>1</v>
      </c>
      <c r="B3" s="58" t="s">
        <v>11</v>
      </c>
      <c r="C3" s="58" t="s">
        <v>12</v>
      </c>
      <c r="D3" s="58" t="s">
        <v>13</v>
      </c>
      <c r="E3" s="58" t="s">
        <v>14</v>
      </c>
      <c r="F3" s="58">
        <v>87</v>
      </c>
      <c r="G3" s="58">
        <v>71</v>
      </c>
      <c r="H3" s="58">
        <v>158</v>
      </c>
      <c r="I3" s="61">
        <f aca="true" t="shared" si="0" ref="I3:I25">H3*0.3</f>
        <v>47.4</v>
      </c>
      <c r="J3" s="10">
        <v>89.4</v>
      </c>
      <c r="K3" s="10">
        <f aca="true" t="shared" si="1" ref="K3:K25">J3*0.4</f>
        <v>35.76</v>
      </c>
      <c r="L3" s="10">
        <f aca="true" t="shared" si="2" ref="L3:L25">I3+K3</f>
        <v>83.16</v>
      </c>
    </row>
    <row r="4" spans="1:12" ht="18.75" customHeight="1">
      <c r="A4" s="58">
        <v>2</v>
      </c>
      <c r="B4" s="58" t="s">
        <v>15</v>
      </c>
      <c r="C4" s="58" t="s">
        <v>12</v>
      </c>
      <c r="D4" s="58" t="s">
        <v>13</v>
      </c>
      <c r="E4" s="58" t="s">
        <v>16</v>
      </c>
      <c r="F4" s="58">
        <v>94</v>
      </c>
      <c r="G4" s="58">
        <v>54</v>
      </c>
      <c r="H4" s="58">
        <v>148</v>
      </c>
      <c r="I4" s="61">
        <f t="shared" si="0"/>
        <v>44.4</v>
      </c>
      <c r="J4" s="10">
        <v>84</v>
      </c>
      <c r="K4" s="10">
        <f t="shared" si="1"/>
        <v>33.6</v>
      </c>
      <c r="L4" s="10">
        <f t="shared" si="2"/>
        <v>78</v>
      </c>
    </row>
    <row r="5" spans="1:12" ht="18.75" customHeight="1">
      <c r="A5" s="58">
        <v>3</v>
      </c>
      <c r="B5" s="58" t="s">
        <v>17</v>
      </c>
      <c r="C5" s="58" t="s">
        <v>12</v>
      </c>
      <c r="D5" s="58" t="s">
        <v>13</v>
      </c>
      <c r="E5" s="58" t="s">
        <v>18</v>
      </c>
      <c r="F5" s="58">
        <v>91</v>
      </c>
      <c r="G5" s="58">
        <v>50</v>
      </c>
      <c r="H5" s="58">
        <v>141</v>
      </c>
      <c r="I5" s="61">
        <f t="shared" si="0"/>
        <v>42.3</v>
      </c>
      <c r="J5" s="10">
        <v>89</v>
      </c>
      <c r="K5" s="10">
        <f t="shared" si="1"/>
        <v>35.6</v>
      </c>
      <c r="L5" s="10">
        <f t="shared" si="2"/>
        <v>77.9</v>
      </c>
    </row>
    <row r="6" spans="1:12" ht="18.75" customHeight="1">
      <c r="A6" s="58">
        <v>4</v>
      </c>
      <c r="B6" s="58" t="s">
        <v>19</v>
      </c>
      <c r="C6" s="58" t="s">
        <v>20</v>
      </c>
      <c r="D6" s="58" t="s">
        <v>13</v>
      </c>
      <c r="E6" s="58" t="s">
        <v>21</v>
      </c>
      <c r="F6" s="58">
        <v>76</v>
      </c>
      <c r="G6" s="58">
        <v>62</v>
      </c>
      <c r="H6" s="58">
        <v>138</v>
      </c>
      <c r="I6" s="61">
        <f t="shared" si="0"/>
        <v>41.4</v>
      </c>
      <c r="J6" s="10">
        <v>88.2</v>
      </c>
      <c r="K6" s="10">
        <f t="shared" si="1"/>
        <v>35.28</v>
      </c>
      <c r="L6" s="10">
        <f t="shared" si="2"/>
        <v>76.68</v>
      </c>
    </row>
    <row r="7" spans="1:12" ht="18.75" customHeight="1">
      <c r="A7" s="58">
        <v>5</v>
      </c>
      <c r="B7" s="58" t="s">
        <v>22</v>
      </c>
      <c r="C7" s="58" t="s">
        <v>12</v>
      </c>
      <c r="D7" s="58" t="s">
        <v>13</v>
      </c>
      <c r="E7" s="58" t="s">
        <v>23</v>
      </c>
      <c r="F7" s="58">
        <v>76</v>
      </c>
      <c r="G7" s="58">
        <v>61</v>
      </c>
      <c r="H7" s="58">
        <v>137</v>
      </c>
      <c r="I7" s="61">
        <f t="shared" si="0"/>
        <v>41.1</v>
      </c>
      <c r="J7" s="10">
        <v>87.2</v>
      </c>
      <c r="K7" s="10">
        <f t="shared" si="1"/>
        <v>34.88</v>
      </c>
      <c r="L7" s="10">
        <f t="shared" si="2"/>
        <v>75.98</v>
      </c>
    </row>
    <row r="8" spans="1:12" ht="18.75" customHeight="1">
      <c r="A8" s="58">
        <v>6</v>
      </c>
      <c r="B8" s="58" t="s">
        <v>24</v>
      </c>
      <c r="C8" s="58" t="s">
        <v>12</v>
      </c>
      <c r="D8" s="58" t="s">
        <v>13</v>
      </c>
      <c r="E8" s="58" t="s">
        <v>25</v>
      </c>
      <c r="F8" s="58">
        <v>76</v>
      </c>
      <c r="G8" s="58">
        <v>62</v>
      </c>
      <c r="H8" s="58">
        <v>138</v>
      </c>
      <c r="I8" s="61">
        <f t="shared" si="0"/>
        <v>41.4</v>
      </c>
      <c r="J8" s="10">
        <v>85.2</v>
      </c>
      <c r="K8" s="10">
        <f t="shared" si="1"/>
        <v>34.08</v>
      </c>
      <c r="L8" s="10">
        <f t="shared" si="2"/>
        <v>75.48</v>
      </c>
    </row>
    <row r="9" spans="1:12" ht="18.75" customHeight="1">
      <c r="A9" s="58">
        <v>7</v>
      </c>
      <c r="B9" s="58" t="s">
        <v>26</v>
      </c>
      <c r="C9" s="58" t="s">
        <v>12</v>
      </c>
      <c r="D9" s="58" t="s">
        <v>13</v>
      </c>
      <c r="E9" s="58" t="s">
        <v>27</v>
      </c>
      <c r="F9" s="58">
        <v>76</v>
      </c>
      <c r="G9" s="58">
        <v>58</v>
      </c>
      <c r="H9" s="58">
        <v>134</v>
      </c>
      <c r="I9" s="61">
        <f t="shared" si="0"/>
        <v>40.2</v>
      </c>
      <c r="J9" s="10">
        <v>87</v>
      </c>
      <c r="K9" s="10">
        <f t="shared" si="1"/>
        <v>34.8</v>
      </c>
      <c r="L9" s="10">
        <f t="shared" si="2"/>
        <v>75</v>
      </c>
    </row>
    <row r="10" spans="1:12" ht="18.75" customHeight="1">
      <c r="A10" s="58">
        <v>8</v>
      </c>
      <c r="B10" s="58" t="s">
        <v>28</v>
      </c>
      <c r="C10" s="58" t="s">
        <v>12</v>
      </c>
      <c r="D10" s="58" t="s">
        <v>13</v>
      </c>
      <c r="E10" s="58" t="s">
        <v>29</v>
      </c>
      <c r="F10" s="58">
        <v>71</v>
      </c>
      <c r="G10" s="58">
        <v>55</v>
      </c>
      <c r="H10" s="58">
        <v>126</v>
      </c>
      <c r="I10" s="61">
        <f t="shared" si="0"/>
        <v>37.8</v>
      </c>
      <c r="J10" s="10">
        <v>89.2</v>
      </c>
      <c r="K10" s="10">
        <f t="shared" si="1"/>
        <v>35.68</v>
      </c>
      <c r="L10" s="10">
        <f t="shared" si="2"/>
        <v>73.48</v>
      </c>
    </row>
    <row r="11" spans="1:12" ht="18.75" customHeight="1">
      <c r="A11" s="58">
        <v>9</v>
      </c>
      <c r="B11" s="58" t="s">
        <v>30</v>
      </c>
      <c r="C11" s="58" t="s">
        <v>12</v>
      </c>
      <c r="D11" s="58" t="s">
        <v>13</v>
      </c>
      <c r="E11" s="58" t="s">
        <v>31</v>
      </c>
      <c r="F11" s="58">
        <v>71</v>
      </c>
      <c r="G11" s="58">
        <v>56</v>
      </c>
      <c r="H11" s="58">
        <v>127</v>
      </c>
      <c r="I11" s="61">
        <f t="shared" si="0"/>
        <v>38.1</v>
      </c>
      <c r="J11" s="10">
        <v>86.8</v>
      </c>
      <c r="K11" s="10">
        <f t="shared" si="1"/>
        <v>34.72</v>
      </c>
      <c r="L11" s="10">
        <f t="shared" si="2"/>
        <v>72.82</v>
      </c>
    </row>
    <row r="12" spans="1:12" ht="18.75" customHeight="1">
      <c r="A12" s="58">
        <v>10</v>
      </c>
      <c r="B12" s="58" t="s">
        <v>32</v>
      </c>
      <c r="C12" s="58" t="s">
        <v>12</v>
      </c>
      <c r="D12" s="58" t="s">
        <v>13</v>
      </c>
      <c r="E12" s="58" t="s">
        <v>33</v>
      </c>
      <c r="F12" s="58">
        <v>64</v>
      </c>
      <c r="G12" s="58">
        <v>54</v>
      </c>
      <c r="H12" s="58">
        <v>118</v>
      </c>
      <c r="I12" s="61">
        <f t="shared" si="0"/>
        <v>35.4</v>
      </c>
      <c r="J12" s="10">
        <v>89</v>
      </c>
      <c r="K12" s="10">
        <f t="shared" si="1"/>
        <v>35.6</v>
      </c>
      <c r="L12" s="10">
        <f t="shared" si="2"/>
        <v>71</v>
      </c>
    </row>
    <row r="13" spans="1:12" ht="18.75" customHeight="1">
      <c r="A13" s="58">
        <v>11</v>
      </c>
      <c r="B13" s="58" t="s">
        <v>34</v>
      </c>
      <c r="C13" s="58" t="s">
        <v>12</v>
      </c>
      <c r="D13" s="58" t="s">
        <v>13</v>
      </c>
      <c r="E13" s="58" t="s">
        <v>35</v>
      </c>
      <c r="F13" s="58">
        <v>45</v>
      </c>
      <c r="G13" s="58">
        <v>70</v>
      </c>
      <c r="H13" s="58">
        <v>115</v>
      </c>
      <c r="I13" s="61">
        <f t="shared" si="0"/>
        <v>34.5</v>
      </c>
      <c r="J13" s="10">
        <v>87.8</v>
      </c>
      <c r="K13" s="10">
        <f t="shared" si="1"/>
        <v>35.12</v>
      </c>
      <c r="L13" s="10">
        <f t="shared" si="2"/>
        <v>69.62</v>
      </c>
    </row>
    <row r="14" spans="1:12" ht="18.75" customHeight="1">
      <c r="A14" s="58">
        <v>12</v>
      </c>
      <c r="B14" s="58" t="s">
        <v>36</v>
      </c>
      <c r="C14" s="58" t="s">
        <v>12</v>
      </c>
      <c r="D14" s="58" t="s">
        <v>13</v>
      </c>
      <c r="E14" s="58" t="s">
        <v>37</v>
      </c>
      <c r="F14" s="58">
        <v>63</v>
      </c>
      <c r="G14" s="58">
        <v>53</v>
      </c>
      <c r="H14" s="58">
        <v>116</v>
      </c>
      <c r="I14" s="61">
        <f t="shared" si="0"/>
        <v>34.8</v>
      </c>
      <c r="J14" s="10">
        <v>86.8</v>
      </c>
      <c r="K14" s="10">
        <f t="shared" si="1"/>
        <v>34.72</v>
      </c>
      <c r="L14" s="10">
        <f t="shared" si="2"/>
        <v>69.52</v>
      </c>
    </row>
    <row r="15" spans="1:12" ht="18.75" customHeight="1">
      <c r="A15" s="58">
        <v>13</v>
      </c>
      <c r="B15" s="58" t="s">
        <v>38</v>
      </c>
      <c r="C15" s="58" t="s">
        <v>12</v>
      </c>
      <c r="D15" s="58" t="s">
        <v>13</v>
      </c>
      <c r="E15" s="58" t="s">
        <v>39</v>
      </c>
      <c r="F15" s="58">
        <v>64</v>
      </c>
      <c r="G15" s="58">
        <v>52</v>
      </c>
      <c r="H15" s="58">
        <v>116</v>
      </c>
      <c r="I15" s="61">
        <f t="shared" si="0"/>
        <v>34.8</v>
      </c>
      <c r="J15" s="10">
        <v>86</v>
      </c>
      <c r="K15" s="10">
        <f t="shared" si="1"/>
        <v>34.4</v>
      </c>
      <c r="L15" s="10">
        <f t="shared" si="2"/>
        <v>69.2</v>
      </c>
    </row>
    <row r="16" spans="1:12" ht="18.75" customHeight="1">
      <c r="A16" s="58">
        <v>14</v>
      </c>
      <c r="B16" s="58" t="s">
        <v>40</v>
      </c>
      <c r="C16" s="58" t="s">
        <v>12</v>
      </c>
      <c r="D16" s="58" t="s">
        <v>13</v>
      </c>
      <c r="E16" s="58" t="s">
        <v>41</v>
      </c>
      <c r="F16" s="58">
        <v>54</v>
      </c>
      <c r="G16" s="58">
        <v>61</v>
      </c>
      <c r="H16" s="58">
        <v>115</v>
      </c>
      <c r="I16" s="61">
        <f t="shared" si="0"/>
        <v>34.5</v>
      </c>
      <c r="J16" s="10">
        <v>85.2</v>
      </c>
      <c r="K16" s="10">
        <f t="shared" si="1"/>
        <v>34.08</v>
      </c>
      <c r="L16" s="10">
        <f t="shared" si="2"/>
        <v>68.58</v>
      </c>
    </row>
    <row r="17" spans="1:12" ht="18.75" customHeight="1">
      <c r="A17" s="58">
        <v>15</v>
      </c>
      <c r="B17" s="58" t="s">
        <v>42</v>
      </c>
      <c r="C17" s="58" t="s">
        <v>12</v>
      </c>
      <c r="D17" s="58" t="s">
        <v>13</v>
      </c>
      <c r="E17" s="58" t="s">
        <v>43</v>
      </c>
      <c r="F17" s="58">
        <v>51</v>
      </c>
      <c r="G17" s="58">
        <v>54</v>
      </c>
      <c r="H17" s="58">
        <v>105</v>
      </c>
      <c r="I17" s="61">
        <f t="shared" si="0"/>
        <v>31.5</v>
      </c>
      <c r="J17" s="10">
        <v>89</v>
      </c>
      <c r="K17" s="10">
        <f t="shared" si="1"/>
        <v>35.6</v>
      </c>
      <c r="L17" s="10">
        <f t="shared" si="2"/>
        <v>67.1</v>
      </c>
    </row>
    <row r="18" spans="1:12" ht="18.75" customHeight="1">
      <c r="A18" s="58">
        <v>16</v>
      </c>
      <c r="B18" s="58" t="s">
        <v>44</v>
      </c>
      <c r="C18" s="58" t="s">
        <v>12</v>
      </c>
      <c r="D18" s="58" t="s">
        <v>13</v>
      </c>
      <c r="E18" s="58" t="s">
        <v>45</v>
      </c>
      <c r="F18" s="58">
        <v>48</v>
      </c>
      <c r="G18" s="58">
        <v>56</v>
      </c>
      <c r="H18" s="58">
        <v>104</v>
      </c>
      <c r="I18" s="61">
        <f t="shared" si="0"/>
        <v>31.2</v>
      </c>
      <c r="J18" s="10">
        <v>88.8</v>
      </c>
      <c r="K18" s="10">
        <f t="shared" si="1"/>
        <v>35.52</v>
      </c>
      <c r="L18" s="10">
        <f t="shared" si="2"/>
        <v>66.72</v>
      </c>
    </row>
    <row r="19" spans="1:12" ht="18.75" customHeight="1">
      <c r="A19" s="58">
        <v>17</v>
      </c>
      <c r="B19" s="58" t="s">
        <v>46</v>
      </c>
      <c r="C19" s="58" t="s">
        <v>12</v>
      </c>
      <c r="D19" s="58" t="s">
        <v>13</v>
      </c>
      <c r="E19" s="58" t="s">
        <v>47</v>
      </c>
      <c r="F19" s="58">
        <v>54</v>
      </c>
      <c r="G19" s="58">
        <v>52</v>
      </c>
      <c r="H19" s="58">
        <v>106</v>
      </c>
      <c r="I19" s="61">
        <f t="shared" si="0"/>
        <v>31.8</v>
      </c>
      <c r="J19" s="10">
        <v>86.8</v>
      </c>
      <c r="K19" s="10">
        <f t="shared" si="1"/>
        <v>34.72</v>
      </c>
      <c r="L19" s="10">
        <f t="shared" si="2"/>
        <v>66.52</v>
      </c>
    </row>
    <row r="20" spans="1:12" ht="18.75" customHeight="1">
      <c r="A20" s="58">
        <v>18</v>
      </c>
      <c r="B20" s="58" t="s">
        <v>48</v>
      </c>
      <c r="C20" s="58" t="s">
        <v>12</v>
      </c>
      <c r="D20" s="58" t="s">
        <v>13</v>
      </c>
      <c r="E20" s="58" t="s">
        <v>49</v>
      </c>
      <c r="F20" s="58">
        <v>51</v>
      </c>
      <c r="G20" s="58">
        <v>57</v>
      </c>
      <c r="H20" s="58">
        <v>108</v>
      </c>
      <c r="I20" s="61">
        <f t="shared" si="0"/>
        <v>32.4</v>
      </c>
      <c r="J20" s="10">
        <v>85</v>
      </c>
      <c r="K20" s="10">
        <f t="shared" si="1"/>
        <v>34</v>
      </c>
      <c r="L20" s="10">
        <f t="shared" si="2"/>
        <v>66.4</v>
      </c>
    </row>
    <row r="21" spans="1:12" ht="18.75" customHeight="1">
      <c r="A21" s="58">
        <v>19</v>
      </c>
      <c r="B21" s="58" t="s">
        <v>50</v>
      </c>
      <c r="C21" s="58" t="s">
        <v>12</v>
      </c>
      <c r="D21" s="58" t="s">
        <v>13</v>
      </c>
      <c r="E21" s="58" t="s">
        <v>51</v>
      </c>
      <c r="F21" s="58">
        <v>47</v>
      </c>
      <c r="G21" s="58">
        <v>46</v>
      </c>
      <c r="H21" s="58">
        <v>93</v>
      </c>
      <c r="I21" s="61">
        <f t="shared" si="0"/>
        <v>27.9</v>
      </c>
      <c r="J21" s="10">
        <v>88.4</v>
      </c>
      <c r="K21" s="10">
        <f t="shared" si="1"/>
        <v>35.36</v>
      </c>
      <c r="L21" s="10">
        <f t="shared" si="2"/>
        <v>63.26</v>
      </c>
    </row>
    <row r="22" spans="1:12" ht="18.75" customHeight="1">
      <c r="A22" s="58">
        <v>20</v>
      </c>
      <c r="B22" s="58" t="s">
        <v>52</v>
      </c>
      <c r="C22" s="58" t="s">
        <v>20</v>
      </c>
      <c r="D22" s="58" t="s">
        <v>13</v>
      </c>
      <c r="E22" s="58" t="s">
        <v>53</v>
      </c>
      <c r="F22" s="58">
        <v>37</v>
      </c>
      <c r="G22" s="58">
        <v>55</v>
      </c>
      <c r="H22" s="58">
        <v>92</v>
      </c>
      <c r="I22" s="61">
        <f t="shared" si="0"/>
        <v>27.6</v>
      </c>
      <c r="J22" s="10">
        <v>87.8</v>
      </c>
      <c r="K22" s="10">
        <f t="shared" si="1"/>
        <v>35.12</v>
      </c>
      <c r="L22" s="10">
        <f t="shared" si="2"/>
        <v>62.72</v>
      </c>
    </row>
    <row r="23" spans="1:12" ht="18.75" customHeight="1">
      <c r="A23" s="58">
        <v>21</v>
      </c>
      <c r="B23" s="58" t="s">
        <v>54</v>
      </c>
      <c r="C23" s="58" t="s">
        <v>12</v>
      </c>
      <c r="D23" s="58" t="s">
        <v>13</v>
      </c>
      <c r="E23" s="58" t="s">
        <v>55</v>
      </c>
      <c r="F23" s="58">
        <v>36</v>
      </c>
      <c r="G23" s="58">
        <v>56</v>
      </c>
      <c r="H23" s="58">
        <v>92</v>
      </c>
      <c r="I23" s="61">
        <f t="shared" si="0"/>
        <v>27.6</v>
      </c>
      <c r="J23" s="10">
        <v>87.6</v>
      </c>
      <c r="K23" s="10">
        <f t="shared" si="1"/>
        <v>35.04</v>
      </c>
      <c r="L23" s="10">
        <f t="shared" si="2"/>
        <v>62.64</v>
      </c>
    </row>
    <row r="24" spans="1:12" ht="18.75" customHeight="1">
      <c r="A24" s="58">
        <v>22</v>
      </c>
      <c r="B24" s="58" t="s">
        <v>56</v>
      </c>
      <c r="C24" s="58" t="s">
        <v>12</v>
      </c>
      <c r="D24" s="58" t="s">
        <v>13</v>
      </c>
      <c r="E24" s="58" t="s">
        <v>57</v>
      </c>
      <c r="F24" s="58">
        <v>30</v>
      </c>
      <c r="G24" s="58">
        <v>46</v>
      </c>
      <c r="H24" s="58">
        <v>76</v>
      </c>
      <c r="I24" s="61">
        <f t="shared" si="0"/>
        <v>22.8</v>
      </c>
      <c r="J24" s="10">
        <v>87.4</v>
      </c>
      <c r="K24" s="10">
        <f t="shared" si="1"/>
        <v>34.96</v>
      </c>
      <c r="L24" s="10">
        <f t="shared" si="2"/>
        <v>57.76</v>
      </c>
    </row>
    <row r="25" spans="1:12" ht="18.75" customHeight="1">
      <c r="A25" s="58">
        <v>23</v>
      </c>
      <c r="B25" s="58" t="s">
        <v>58</v>
      </c>
      <c r="C25" s="58" t="s">
        <v>12</v>
      </c>
      <c r="D25" s="58" t="s">
        <v>13</v>
      </c>
      <c r="E25" s="58" t="s">
        <v>59</v>
      </c>
      <c r="F25" s="58">
        <v>18</v>
      </c>
      <c r="G25" s="58">
        <v>46</v>
      </c>
      <c r="H25" s="58">
        <v>64</v>
      </c>
      <c r="I25" s="61">
        <f t="shared" si="0"/>
        <v>19.2</v>
      </c>
      <c r="J25" s="10">
        <v>83.2</v>
      </c>
      <c r="K25" s="10">
        <f t="shared" si="1"/>
        <v>33.28</v>
      </c>
      <c r="L25" s="10">
        <f t="shared" si="2"/>
        <v>52.48</v>
      </c>
    </row>
  </sheetData>
  <sheetProtection/>
  <mergeCells count="1">
    <mergeCell ref="A1:L1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Q8" sqref="Q8"/>
    </sheetView>
  </sheetViews>
  <sheetFormatPr defaultColWidth="9.00390625" defaultRowHeight="14.25"/>
  <cols>
    <col min="1" max="1" width="6.375" style="0" customWidth="1"/>
    <col min="3" max="3" width="7.125" style="0" customWidth="1"/>
    <col min="4" max="4" width="10.75390625" style="0" customWidth="1"/>
    <col min="5" max="5" width="16.50390625" style="0" customWidth="1"/>
    <col min="10" max="10" width="10.25390625" style="0" customWidth="1"/>
    <col min="11" max="11" width="11.75390625" style="0" customWidth="1"/>
    <col min="12" max="12" width="11.375" style="0" customWidth="1"/>
  </cols>
  <sheetData>
    <row r="1" spans="1:12" ht="27.75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3.25" customHeight="1">
      <c r="A2" s="47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50" t="s">
        <v>6</v>
      </c>
      <c r="G2" s="50" t="s">
        <v>7</v>
      </c>
      <c r="H2" s="50" t="s">
        <v>8</v>
      </c>
      <c r="I2" s="52" t="s">
        <v>9</v>
      </c>
      <c r="J2" s="53" t="s">
        <v>10</v>
      </c>
      <c r="K2" s="8" t="s">
        <v>9</v>
      </c>
      <c r="L2" s="53" t="s">
        <v>8</v>
      </c>
    </row>
    <row r="3" spans="1:12" ht="19.5" customHeight="1">
      <c r="A3" s="51">
        <v>1</v>
      </c>
      <c r="B3" s="51" t="s">
        <v>61</v>
      </c>
      <c r="C3" s="51" t="s">
        <v>20</v>
      </c>
      <c r="D3" s="51" t="s">
        <v>62</v>
      </c>
      <c r="E3" s="51" t="s">
        <v>63</v>
      </c>
      <c r="F3" s="51">
        <v>91.5</v>
      </c>
      <c r="G3" s="51">
        <v>72</v>
      </c>
      <c r="H3" s="51">
        <v>163.5</v>
      </c>
      <c r="I3" s="54">
        <f aca="true" t="shared" si="0" ref="I3:I23">H3*0.3</f>
        <v>49.05</v>
      </c>
      <c r="J3" s="10">
        <v>88.64</v>
      </c>
      <c r="K3" s="11">
        <f aca="true" t="shared" si="1" ref="K3:K23">J3*0.4</f>
        <v>35.456</v>
      </c>
      <c r="L3" s="11">
        <f aca="true" t="shared" si="2" ref="L3:L23">I3+K3</f>
        <v>84.506</v>
      </c>
    </row>
    <row r="4" spans="1:12" ht="19.5" customHeight="1">
      <c r="A4" s="51">
        <v>2</v>
      </c>
      <c r="B4" s="51" t="s">
        <v>64</v>
      </c>
      <c r="C4" s="51" t="s">
        <v>12</v>
      </c>
      <c r="D4" s="51" t="s">
        <v>62</v>
      </c>
      <c r="E4" s="51" t="s">
        <v>65</v>
      </c>
      <c r="F4" s="51">
        <v>92.5</v>
      </c>
      <c r="G4" s="51">
        <v>67</v>
      </c>
      <c r="H4" s="51">
        <v>159.5</v>
      </c>
      <c r="I4" s="54">
        <f t="shared" si="0"/>
        <v>47.85</v>
      </c>
      <c r="J4" s="10">
        <v>88.44</v>
      </c>
      <c r="K4" s="11">
        <f t="shared" si="1"/>
        <v>35.376</v>
      </c>
      <c r="L4" s="11">
        <f t="shared" si="2"/>
        <v>83.226</v>
      </c>
    </row>
    <row r="5" spans="1:12" ht="19.5" customHeight="1">
      <c r="A5" s="51">
        <v>3</v>
      </c>
      <c r="B5" s="51" t="s">
        <v>66</v>
      </c>
      <c r="C5" s="51" t="s">
        <v>12</v>
      </c>
      <c r="D5" s="51" t="s">
        <v>62</v>
      </c>
      <c r="E5" s="51" t="s">
        <v>67</v>
      </c>
      <c r="F5" s="51">
        <v>89</v>
      </c>
      <c r="G5" s="51">
        <v>63</v>
      </c>
      <c r="H5" s="51">
        <v>152</v>
      </c>
      <c r="I5" s="54">
        <f t="shared" si="0"/>
        <v>45.6</v>
      </c>
      <c r="J5" s="10">
        <v>86.6</v>
      </c>
      <c r="K5" s="11">
        <f t="shared" si="1"/>
        <v>34.64</v>
      </c>
      <c r="L5" s="11">
        <f t="shared" si="2"/>
        <v>80.24</v>
      </c>
    </row>
    <row r="6" spans="1:12" ht="19.5" customHeight="1">
      <c r="A6" s="51">
        <v>4</v>
      </c>
      <c r="B6" s="51" t="s">
        <v>68</v>
      </c>
      <c r="C6" s="51" t="s">
        <v>12</v>
      </c>
      <c r="D6" s="51" t="s">
        <v>62</v>
      </c>
      <c r="E6" s="51" t="s">
        <v>69</v>
      </c>
      <c r="F6" s="51">
        <v>85</v>
      </c>
      <c r="G6" s="51">
        <v>64</v>
      </c>
      <c r="H6" s="51">
        <v>149</v>
      </c>
      <c r="I6" s="54">
        <f t="shared" si="0"/>
        <v>44.7</v>
      </c>
      <c r="J6" s="10">
        <v>87.86</v>
      </c>
      <c r="K6" s="11">
        <f t="shared" si="1"/>
        <v>35.144</v>
      </c>
      <c r="L6" s="11">
        <f t="shared" si="2"/>
        <v>79.844</v>
      </c>
    </row>
    <row r="7" spans="1:12" ht="19.5" customHeight="1">
      <c r="A7" s="51">
        <v>5</v>
      </c>
      <c r="B7" s="51" t="s">
        <v>70</v>
      </c>
      <c r="C7" s="51" t="s">
        <v>20</v>
      </c>
      <c r="D7" s="51" t="s">
        <v>62</v>
      </c>
      <c r="E7" s="51" t="s">
        <v>71</v>
      </c>
      <c r="F7" s="51">
        <v>88</v>
      </c>
      <c r="G7" s="51">
        <v>59</v>
      </c>
      <c r="H7" s="51">
        <v>147</v>
      </c>
      <c r="I7" s="54">
        <f t="shared" si="0"/>
        <v>44.1</v>
      </c>
      <c r="J7" s="10">
        <v>87.54</v>
      </c>
      <c r="K7" s="11">
        <f t="shared" si="1"/>
        <v>35.016</v>
      </c>
      <c r="L7" s="11">
        <f t="shared" si="2"/>
        <v>79.116</v>
      </c>
    </row>
    <row r="8" spans="1:12" ht="19.5" customHeight="1">
      <c r="A8" s="51">
        <v>6</v>
      </c>
      <c r="B8" s="51" t="s">
        <v>72</v>
      </c>
      <c r="C8" s="51" t="s">
        <v>12</v>
      </c>
      <c r="D8" s="51" t="s">
        <v>62</v>
      </c>
      <c r="E8" s="51" t="s">
        <v>73</v>
      </c>
      <c r="F8" s="51">
        <v>83</v>
      </c>
      <c r="G8" s="51">
        <v>62</v>
      </c>
      <c r="H8" s="51">
        <v>145</v>
      </c>
      <c r="I8" s="54">
        <f t="shared" si="0"/>
        <v>43.5</v>
      </c>
      <c r="J8" s="10">
        <v>85.74</v>
      </c>
      <c r="K8" s="11">
        <f t="shared" si="1"/>
        <v>34.296</v>
      </c>
      <c r="L8" s="11">
        <f t="shared" si="2"/>
        <v>77.796</v>
      </c>
    </row>
    <row r="9" spans="1:12" ht="19.5" customHeight="1">
      <c r="A9" s="51">
        <v>7</v>
      </c>
      <c r="B9" s="51" t="s">
        <v>74</v>
      </c>
      <c r="C9" s="51" t="s">
        <v>12</v>
      </c>
      <c r="D9" s="51" t="s">
        <v>62</v>
      </c>
      <c r="E9" s="51" t="s">
        <v>75</v>
      </c>
      <c r="F9" s="51">
        <v>84</v>
      </c>
      <c r="G9" s="51">
        <v>57</v>
      </c>
      <c r="H9" s="51">
        <v>141</v>
      </c>
      <c r="I9" s="54">
        <f t="shared" si="0"/>
        <v>42.3</v>
      </c>
      <c r="J9" s="10">
        <v>88.23</v>
      </c>
      <c r="K9" s="11">
        <f t="shared" si="1"/>
        <v>35.292</v>
      </c>
      <c r="L9" s="11">
        <f t="shared" si="2"/>
        <v>77.592</v>
      </c>
    </row>
    <row r="10" spans="1:12" ht="19.5" customHeight="1">
      <c r="A10" s="51">
        <v>8</v>
      </c>
      <c r="B10" s="51" t="s">
        <v>76</v>
      </c>
      <c r="C10" s="51" t="s">
        <v>12</v>
      </c>
      <c r="D10" s="51" t="s">
        <v>62</v>
      </c>
      <c r="E10" s="51" t="s">
        <v>77</v>
      </c>
      <c r="F10" s="51">
        <v>87</v>
      </c>
      <c r="G10" s="51">
        <v>55</v>
      </c>
      <c r="H10" s="51">
        <v>142</v>
      </c>
      <c r="I10" s="54">
        <f t="shared" si="0"/>
        <v>42.6</v>
      </c>
      <c r="J10" s="10">
        <v>87.12</v>
      </c>
      <c r="K10" s="11">
        <f t="shared" si="1"/>
        <v>34.848</v>
      </c>
      <c r="L10" s="11">
        <f t="shared" si="2"/>
        <v>77.448</v>
      </c>
    </row>
    <row r="11" spans="1:12" ht="19.5" customHeight="1">
      <c r="A11" s="51">
        <v>9</v>
      </c>
      <c r="B11" s="51" t="s">
        <v>78</v>
      </c>
      <c r="C11" s="51" t="s">
        <v>12</v>
      </c>
      <c r="D11" s="51" t="s">
        <v>62</v>
      </c>
      <c r="E11" s="51" t="s">
        <v>79</v>
      </c>
      <c r="F11" s="51">
        <v>81.5</v>
      </c>
      <c r="G11" s="51">
        <v>60</v>
      </c>
      <c r="H11" s="51">
        <v>141.5</v>
      </c>
      <c r="I11" s="54">
        <f t="shared" si="0"/>
        <v>42.45</v>
      </c>
      <c r="J11" s="10">
        <v>86.7</v>
      </c>
      <c r="K11" s="11">
        <f t="shared" si="1"/>
        <v>34.68</v>
      </c>
      <c r="L11" s="11">
        <f t="shared" si="2"/>
        <v>77.13</v>
      </c>
    </row>
    <row r="12" spans="1:12" ht="19.5" customHeight="1">
      <c r="A12" s="51">
        <v>10</v>
      </c>
      <c r="B12" s="51" t="s">
        <v>80</v>
      </c>
      <c r="C12" s="51" t="s">
        <v>20</v>
      </c>
      <c r="D12" s="51" t="s">
        <v>62</v>
      </c>
      <c r="E12" s="51" t="s">
        <v>81</v>
      </c>
      <c r="F12" s="51">
        <v>72</v>
      </c>
      <c r="G12" s="51">
        <v>68</v>
      </c>
      <c r="H12" s="51">
        <v>140</v>
      </c>
      <c r="I12" s="54">
        <f t="shared" si="0"/>
        <v>42</v>
      </c>
      <c r="J12" s="10">
        <v>86.56</v>
      </c>
      <c r="K12" s="11">
        <f t="shared" si="1"/>
        <v>34.624</v>
      </c>
      <c r="L12" s="11">
        <f t="shared" si="2"/>
        <v>76.624</v>
      </c>
    </row>
    <row r="13" spans="1:12" ht="19.5" customHeight="1">
      <c r="A13" s="51">
        <v>11</v>
      </c>
      <c r="B13" s="51" t="s">
        <v>82</v>
      </c>
      <c r="C13" s="51" t="s">
        <v>20</v>
      </c>
      <c r="D13" s="51" t="s">
        <v>62</v>
      </c>
      <c r="E13" s="51" t="s">
        <v>83</v>
      </c>
      <c r="F13" s="51">
        <v>80.5</v>
      </c>
      <c r="G13" s="51">
        <v>55</v>
      </c>
      <c r="H13" s="51">
        <v>135.5</v>
      </c>
      <c r="I13" s="54">
        <f t="shared" si="0"/>
        <v>40.65</v>
      </c>
      <c r="J13" s="10">
        <v>88.8</v>
      </c>
      <c r="K13" s="11">
        <f t="shared" si="1"/>
        <v>35.52</v>
      </c>
      <c r="L13" s="11">
        <f t="shared" si="2"/>
        <v>76.17</v>
      </c>
    </row>
    <row r="14" spans="1:12" ht="19.5" customHeight="1">
      <c r="A14" s="51">
        <v>12</v>
      </c>
      <c r="B14" s="51" t="s">
        <v>84</v>
      </c>
      <c r="C14" s="51" t="s">
        <v>12</v>
      </c>
      <c r="D14" s="51" t="s">
        <v>62</v>
      </c>
      <c r="E14" s="51" t="s">
        <v>85</v>
      </c>
      <c r="F14" s="51">
        <v>66.5</v>
      </c>
      <c r="G14" s="51">
        <v>67</v>
      </c>
      <c r="H14" s="51">
        <v>133.5</v>
      </c>
      <c r="I14" s="54">
        <f t="shared" si="0"/>
        <v>40.05</v>
      </c>
      <c r="J14" s="10">
        <v>89.4</v>
      </c>
      <c r="K14" s="11">
        <f t="shared" si="1"/>
        <v>35.76</v>
      </c>
      <c r="L14" s="11">
        <f t="shared" si="2"/>
        <v>75.81</v>
      </c>
    </row>
    <row r="15" spans="1:12" ht="19.5" customHeight="1">
      <c r="A15" s="51">
        <v>13</v>
      </c>
      <c r="B15" s="51" t="s">
        <v>86</v>
      </c>
      <c r="C15" s="51" t="s">
        <v>12</v>
      </c>
      <c r="D15" s="51" t="s">
        <v>62</v>
      </c>
      <c r="E15" s="51" t="s">
        <v>87</v>
      </c>
      <c r="F15" s="51">
        <v>74.5</v>
      </c>
      <c r="G15" s="51">
        <v>55</v>
      </c>
      <c r="H15" s="51">
        <v>129.5</v>
      </c>
      <c r="I15" s="54">
        <f t="shared" si="0"/>
        <v>38.85</v>
      </c>
      <c r="J15" s="10">
        <v>85.7</v>
      </c>
      <c r="K15" s="11">
        <f t="shared" si="1"/>
        <v>34.28</v>
      </c>
      <c r="L15" s="11">
        <f t="shared" si="2"/>
        <v>73.13</v>
      </c>
    </row>
    <row r="16" spans="1:12" ht="19.5" customHeight="1">
      <c r="A16" s="51">
        <v>14</v>
      </c>
      <c r="B16" s="51" t="s">
        <v>88</v>
      </c>
      <c r="C16" s="51" t="s">
        <v>12</v>
      </c>
      <c r="D16" s="51" t="s">
        <v>62</v>
      </c>
      <c r="E16" s="51" t="s">
        <v>89</v>
      </c>
      <c r="F16" s="51">
        <v>77</v>
      </c>
      <c r="G16" s="51">
        <v>44</v>
      </c>
      <c r="H16" s="51">
        <v>121</v>
      </c>
      <c r="I16" s="54">
        <f t="shared" si="0"/>
        <v>36.3</v>
      </c>
      <c r="J16" s="10">
        <v>85.82</v>
      </c>
      <c r="K16" s="11">
        <f t="shared" si="1"/>
        <v>34.328</v>
      </c>
      <c r="L16" s="11">
        <f t="shared" si="2"/>
        <v>70.628</v>
      </c>
    </row>
    <row r="17" spans="1:12" ht="19.5" customHeight="1">
      <c r="A17" s="51">
        <v>15</v>
      </c>
      <c r="B17" s="51" t="s">
        <v>90</v>
      </c>
      <c r="C17" s="51" t="s">
        <v>12</v>
      </c>
      <c r="D17" s="51" t="s">
        <v>62</v>
      </c>
      <c r="E17" s="51" t="s">
        <v>91</v>
      </c>
      <c r="F17" s="51">
        <v>57</v>
      </c>
      <c r="G17" s="51">
        <v>52</v>
      </c>
      <c r="H17" s="51">
        <v>109</v>
      </c>
      <c r="I17" s="54">
        <f t="shared" si="0"/>
        <v>32.7</v>
      </c>
      <c r="J17" s="10">
        <v>85.12</v>
      </c>
      <c r="K17" s="11">
        <f t="shared" si="1"/>
        <v>34.048</v>
      </c>
      <c r="L17" s="11">
        <f t="shared" si="2"/>
        <v>66.748</v>
      </c>
    </row>
    <row r="18" spans="1:12" ht="19.5" customHeight="1">
      <c r="A18" s="51">
        <v>16</v>
      </c>
      <c r="B18" s="51" t="s">
        <v>92</v>
      </c>
      <c r="C18" s="51" t="s">
        <v>12</v>
      </c>
      <c r="D18" s="51" t="s">
        <v>62</v>
      </c>
      <c r="E18" s="51" t="s">
        <v>93</v>
      </c>
      <c r="F18" s="51">
        <v>52</v>
      </c>
      <c r="G18" s="51">
        <v>54</v>
      </c>
      <c r="H18" s="51">
        <v>106</v>
      </c>
      <c r="I18" s="54">
        <f t="shared" si="0"/>
        <v>31.8</v>
      </c>
      <c r="J18" s="10">
        <v>86.28</v>
      </c>
      <c r="K18" s="11">
        <f t="shared" si="1"/>
        <v>34.512</v>
      </c>
      <c r="L18" s="11">
        <f t="shared" si="2"/>
        <v>66.312</v>
      </c>
    </row>
    <row r="19" spans="1:12" ht="19.5" customHeight="1">
      <c r="A19" s="51">
        <v>17</v>
      </c>
      <c r="B19" s="51" t="s">
        <v>94</v>
      </c>
      <c r="C19" s="51" t="s">
        <v>12</v>
      </c>
      <c r="D19" s="51" t="s">
        <v>62</v>
      </c>
      <c r="E19" s="51" t="s">
        <v>95</v>
      </c>
      <c r="F19" s="51">
        <v>60</v>
      </c>
      <c r="G19" s="51">
        <v>49</v>
      </c>
      <c r="H19" s="51">
        <v>109</v>
      </c>
      <c r="I19" s="54">
        <f t="shared" si="0"/>
        <v>32.7</v>
      </c>
      <c r="J19" s="10">
        <v>83.9</v>
      </c>
      <c r="K19" s="11">
        <f t="shared" si="1"/>
        <v>33.56</v>
      </c>
      <c r="L19" s="11">
        <f t="shared" si="2"/>
        <v>66.26</v>
      </c>
    </row>
    <row r="20" spans="1:12" ht="19.5" customHeight="1">
      <c r="A20" s="51">
        <v>18</v>
      </c>
      <c r="B20" s="51" t="s">
        <v>96</v>
      </c>
      <c r="C20" s="51" t="s">
        <v>12</v>
      </c>
      <c r="D20" s="51" t="s">
        <v>62</v>
      </c>
      <c r="E20" s="51" t="s">
        <v>97</v>
      </c>
      <c r="F20" s="51">
        <v>69</v>
      </c>
      <c r="G20" s="51">
        <v>33</v>
      </c>
      <c r="H20" s="51">
        <v>102</v>
      </c>
      <c r="I20" s="54">
        <f t="shared" si="0"/>
        <v>30.6</v>
      </c>
      <c r="J20" s="10">
        <v>85.26</v>
      </c>
      <c r="K20" s="11">
        <f t="shared" si="1"/>
        <v>34.104</v>
      </c>
      <c r="L20" s="11">
        <f t="shared" si="2"/>
        <v>64.704</v>
      </c>
    </row>
    <row r="21" spans="1:12" ht="19.5" customHeight="1">
      <c r="A21" s="51">
        <v>19</v>
      </c>
      <c r="B21" s="51" t="s">
        <v>98</v>
      </c>
      <c r="C21" s="51" t="s">
        <v>20</v>
      </c>
      <c r="D21" s="51" t="s">
        <v>62</v>
      </c>
      <c r="E21" s="51" t="s">
        <v>99</v>
      </c>
      <c r="F21" s="51">
        <v>85.5</v>
      </c>
      <c r="G21" s="51">
        <v>69</v>
      </c>
      <c r="H21" s="51">
        <v>154.5</v>
      </c>
      <c r="I21" s="54">
        <f t="shared" si="0"/>
        <v>46.35</v>
      </c>
      <c r="J21" s="10"/>
      <c r="K21" s="11">
        <f t="shared" si="1"/>
        <v>0</v>
      </c>
      <c r="L21" s="11">
        <f t="shared" si="2"/>
        <v>46.35</v>
      </c>
    </row>
    <row r="22" spans="1:12" ht="19.5" customHeight="1">
      <c r="A22" s="51">
        <v>20</v>
      </c>
      <c r="B22" s="51" t="s">
        <v>100</v>
      </c>
      <c r="C22" s="51" t="s">
        <v>12</v>
      </c>
      <c r="D22" s="51" t="s">
        <v>62</v>
      </c>
      <c r="E22" s="51" t="s">
        <v>101</v>
      </c>
      <c r="F22" s="51">
        <v>75</v>
      </c>
      <c r="G22" s="51">
        <v>52</v>
      </c>
      <c r="H22" s="51">
        <v>127</v>
      </c>
      <c r="I22" s="54">
        <f t="shared" si="0"/>
        <v>38.1</v>
      </c>
      <c r="J22" s="10"/>
      <c r="K22" s="11">
        <f t="shared" si="1"/>
        <v>0</v>
      </c>
      <c r="L22" s="11">
        <f t="shared" si="2"/>
        <v>38.1</v>
      </c>
    </row>
    <row r="23" spans="1:12" ht="19.5" customHeight="1">
      <c r="A23" s="51">
        <v>21</v>
      </c>
      <c r="B23" s="51" t="s">
        <v>102</v>
      </c>
      <c r="C23" s="51" t="s">
        <v>20</v>
      </c>
      <c r="D23" s="51" t="s">
        <v>62</v>
      </c>
      <c r="E23" s="51" t="s">
        <v>103</v>
      </c>
      <c r="F23" s="51">
        <v>74</v>
      </c>
      <c r="G23" s="51">
        <v>50</v>
      </c>
      <c r="H23" s="51">
        <v>124</v>
      </c>
      <c r="I23" s="54">
        <f t="shared" si="0"/>
        <v>37.2</v>
      </c>
      <c r="J23" s="10"/>
      <c r="K23" s="11">
        <f t="shared" si="1"/>
        <v>0</v>
      </c>
      <c r="L23" s="11">
        <f t="shared" si="2"/>
        <v>37.2</v>
      </c>
    </row>
  </sheetData>
  <sheetProtection/>
  <mergeCells count="1">
    <mergeCell ref="A1:L1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O9" sqref="O9"/>
    </sheetView>
  </sheetViews>
  <sheetFormatPr defaultColWidth="9.00390625" defaultRowHeight="14.25"/>
  <cols>
    <col min="1" max="1" width="6.125" style="0" customWidth="1"/>
    <col min="3" max="3" width="5.50390625" style="0" customWidth="1"/>
    <col min="4" max="4" width="12.00390625" style="0" customWidth="1"/>
    <col min="5" max="5" width="15.125" style="0" customWidth="1"/>
    <col min="7" max="7" width="9.875" style="0" customWidth="1"/>
  </cols>
  <sheetData>
    <row r="1" spans="1:12" ht="44.25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40.5" customHeight="1">
      <c r="A2" s="41" t="s">
        <v>1</v>
      </c>
      <c r="B2" s="41" t="s">
        <v>2</v>
      </c>
      <c r="C2" s="41" t="s">
        <v>3</v>
      </c>
      <c r="D2" s="41" t="s">
        <v>4</v>
      </c>
      <c r="E2" s="42" t="s">
        <v>5</v>
      </c>
      <c r="F2" s="43" t="s">
        <v>6</v>
      </c>
      <c r="G2" s="43" t="s">
        <v>7</v>
      </c>
      <c r="H2" s="43" t="s">
        <v>8</v>
      </c>
      <c r="I2" s="45" t="s">
        <v>9</v>
      </c>
      <c r="J2" s="7" t="s">
        <v>10</v>
      </c>
      <c r="K2" s="8" t="s">
        <v>9</v>
      </c>
      <c r="L2" s="7" t="s">
        <v>8</v>
      </c>
    </row>
    <row r="3" spans="1:12" ht="24.75" customHeight="1">
      <c r="A3" s="44">
        <v>1</v>
      </c>
      <c r="B3" s="44" t="s">
        <v>105</v>
      </c>
      <c r="C3" s="44" t="s">
        <v>20</v>
      </c>
      <c r="D3" s="44" t="s">
        <v>106</v>
      </c>
      <c r="E3" s="44" t="s">
        <v>107</v>
      </c>
      <c r="F3" s="44">
        <v>51.6</v>
      </c>
      <c r="G3" s="44">
        <v>64</v>
      </c>
      <c r="H3" s="44">
        <v>115.6</v>
      </c>
      <c r="I3" s="46">
        <f aca="true" t="shared" si="0" ref="I3:I12">H3*0.3</f>
        <v>34.68</v>
      </c>
      <c r="J3" s="10">
        <v>87</v>
      </c>
      <c r="K3" s="11">
        <f aca="true" t="shared" si="1" ref="K3:K12">J3*0.4</f>
        <v>34.8</v>
      </c>
      <c r="L3" s="11">
        <f aca="true" t="shared" si="2" ref="L3:L12">I3+K3</f>
        <v>69.48</v>
      </c>
    </row>
    <row r="4" spans="1:12" ht="24.75" customHeight="1">
      <c r="A4" s="44">
        <v>2</v>
      </c>
      <c r="B4" s="44" t="s">
        <v>108</v>
      </c>
      <c r="C4" s="44" t="s">
        <v>20</v>
      </c>
      <c r="D4" s="44" t="s">
        <v>106</v>
      </c>
      <c r="E4" s="44" t="s">
        <v>109</v>
      </c>
      <c r="F4" s="44">
        <v>55.2</v>
      </c>
      <c r="G4" s="44">
        <v>58</v>
      </c>
      <c r="H4" s="44">
        <v>113.2</v>
      </c>
      <c r="I4" s="46">
        <f t="shared" si="0"/>
        <v>33.96</v>
      </c>
      <c r="J4" s="10">
        <v>88.74</v>
      </c>
      <c r="K4" s="11">
        <f t="shared" si="1"/>
        <v>35.496</v>
      </c>
      <c r="L4" s="11">
        <f t="shared" si="2"/>
        <v>69.456</v>
      </c>
    </row>
    <row r="5" spans="1:12" ht="24.75" customHeight="1">
      <c r="A5" s="44">
        <v>3</v>
      </c>
      <c r="B5" s="44" t="s">
        <v>110</v>
      </c>
      <c r="C5" s="44" t="s">
        <v>20</v>
      </c>
      <c r="D5" s="44" t="s">
        <v>106</v>
      </c>
      <c r="E5" s="44" t="s">
        <v>111</v>
      </c>
      <c r="F5" s="44">
        <v>55</v>
      </c>
      <c r="G5" s="44">
        <v>58</v>
      </c>
      <c r="H5" s="44">
        <v>113</v>
      </c>
      <c r="I5" s="46">
        <f t="shared" si="0"/>
        <v>33.9</v>
      </c>
      <c r="J5" s="10">
        <v>89.36</v>
      </c>
      <c r="K5" s="11">
        <f t="shared" si="1"/>
        <v>35.744</v>
      </c>
      <c r="L5" s="11">
        <f t="shared" si="2"/>
        <v>69.644</v>
      </c>
    </row>
    <row r="6" spans="1:12" ht="24.75" customHeight="1">
      <c r="A6" s="44">
        <v>4</v>
      </c>
      <c r="B6" s="44" t="s">
        <v>112</v>
      </c>
      <c r="C6" s="44" t="s">
        <v>12</v>
      </c>
      <c r="D6" s="44" t="s">
        <v>106</v>
      </c>
      <c r="E6" s="44" t="s">
        <v>113</v>
      </c>
      <c r="F6" s="44">
        <v>46.6</v>
      </c>
      <c r="G6" s="44">
        <v>59</v>
      </c>
      <c r="H6" s="44">
        <v>105.6</v>
      </c>
      <c r="I6" s="46">
        <f t="shared" si="0"/>
        <v>31.68</v>
      </c>
      <c r="J6" s="10">
        <v>89.76</v>
      </c>
      <c r="K6" s="11">
        <f t="shared" si="1"/>
        <v>35.904</v>
      </c>
      <c r="L6" s="11">
        <f t="shared" si="2"/>
        <v>67.584</v>
      </c>
    </row>
    <row r="7" spans="1:12" ht="24.75" customHeight="1">
      <c r="A7" s="44">
        <v>5</v>
      </c>
      <c r="B7" s="44" t="s">
        <v>114</v>
      </c>
      <c r="C7" s="44" t="s">
        <v>12</v>
      </c>
      <c r="D7" s="44" t="s">
        <v>106</v>
      </c>
      <c r="E7" s="44" t="s">
        <v>115</v>
      </c>
      <c r="F7" s="44">
        <v>48</v>
      </c>
      <c r="G7" s="44">
        <v>53</v>
      </c>
      <c r="H7" s="44">
        <v>101</v>
      </c>
      <c r="I7" s="46">
        <f t="shared" si="0"/>
        <v>30.3</v>
      </c>
      <c r="J7" s="10">
        <v>90.6</v>
      </c>
      <c r="K7" s="11">
        <f t="shared" si="1"/>
        <v>36.24</v>
      </c>
      <c r="L7" s="11">
        <f t="shared" si="2"/>
        <v>66.54</v>
      </c>
    </row>
    <row r="8" spans="1:12" ht="24.75" customHeight="1">
      <c r="A8" s="44">
        <v>6</v>
      </c>
      <c r="B8" s="44" t="s">
        <v>116</v>
      </c>
      <c r="C8" s="44" t="s">
        <v>12</v>
      </c>
      <c r="D8" s="44" t="s">
        <v>106</v>
      </c>
      <c r="E8" s="44" t="s">
        <v>117</v>
      </c>
      <c r="F8" s="44">
        <v>51.4</v>
      </c>
      <c r="G8" s="44">
        <v>47</v>
      </c>
      <c r="H8" s="44">
        <v>98.4</v>
      </c>
      <c r="I8" s="46">
        <f t="shared" si="0"/>
        <v>29.52</v>
      </c>
      <c r="J8" s="10">
        <v>87.6</v>
      </c>
      <c r="K8" s="11">
        <f t="shared" si="1"/>
        <v>35.04</v>
      </c>
      <c r="L8" s="11">
        <f t="shared" si="2"/>
        <v>64.56</v>
      </c>
    </row>
    <row r="9" spans="1:12" ht="24.75" customHeight="1">
      <c r="A9" s="44">
        <v>7</v>
      </c>
      <c r="B9" s="44" t="s">
        <v>118</v>
      </c>
      <c r="C9" s="44" t="s">
        <v>20</v>
      </c>
      <c r="D9" s="44" t="s">
        <v>106</v>
      </c>
      <c r="E9" s="44" t="s">
        <v>119</v>
      </c>
      <c r="F9" s="44">
        <v>53.8</v>
      </c>
      <c r="G9" s="44">
        <v>44</v>
      </c>
      <c r="H9" s="44">
        <v>97.8</v>
      </c>
      <c r="I9" s="46">
        <f t="shared" si="0"/>
        <v>29.34</v>
      </c>
      <c r="J9" s="10">
        <v>88.76</v>
      </c>
      <c r="K9" s="11">
        <f t="shared" si="1"/>
        <v>35.504</v>
      </c>
      <c r="L9" s="11">
        <f t="shared" si="2"/>
        <v>64.844</v>
      </c>
    </row>
    <row r="10" spans="1:12" ht="24.75" customHeight="1">
      <c r="A10" s="44">
        <v>8</v>
      </c>
      <c r="B10" s="44" t="s">
        <v>120</v>
      </c>
      <c r="C10" s="44" t="s">
        <v>12</v>
      </c>
      <c r="D10" s="44" t="s">
        <v>106</v>
      </c>
      <c r="E10" s="44" t="s">
        <v>121</v>
      </c>
      <c r="F10" s="44">
        <v>42.4</v>
      </c>
      <c r="G10" s="44">
        <v>51</v>
      </c>
      <c r="H10" s="44">
        <v>93.4</v>
      </c>
      <c r="I10" s="46">
        <f t="shared" si="0"/>
        <v>28.02</v>
      </c>
      <c r="J10" s="10">
        <v>87.26</v>
      </c>
      <c r="K10" s="11">
        <f t="shared" si="1"/>
        <v>34.904</v>
      </c>
      <c r="L10" s="11">
        <f t="shared" si="2"/>
        <v>62.924</v>
      </c>
    </row>
    <row r="11" spans="1:12" ht="24.75" customHeight="1">
      <c r="A11" s="44">
        <v>9</v>
      </c>
      <c r="B11" s="44" t="s">
        <v>122</v>
      </c>
      <c r="C11" s="44" t="s">
        <v>20</v>
      </c>
      <c r="D11" s="44" t="s">
        <v>106</v>
      </c>
      <c r="E11" s="44" t="s">
        <v>123</v>
      </c>
      <c r="F11" s="44">
        <v>49.2</v>
      </c>
      <c r="G11" s="44">
        <v>44</v>
      </c>
      <c r="H11" s="44">
        <v>93.2</v>
      </c>
      <c r="I11" s="46">
        <f t="shared" si="0"/>
        <v>27.96</v>
      </c>
      <c r="J11" s="10">
        <v>91.04</v>
      </c>
      <c r="K11" s="11">
        <f t="shared" si="1"/>
        <v>36.416</v>
      </c>
      <c r="L11" s="11">
        <f t="shared" si="2"/>
        <v>64.376</v>
      </c>
    </row>
    <row r="12" spans="1:12" ht="24.75" customHeight="1">
      <c r="A12" s="44">
        <v>10</v>
      </c>
      <c r="B12" s="44" t="s">
        <v>124</v>
      </c>
      <c r="C12" s="44" t="s">
        <v>20</v>
      </c>
      <c r="D12" s="44" t="s">
        <v>106</v>
      </c>
      <c r="E12" s="44" t="s">
        <v>125</v>
      </c>
      <c r="F12" s="44">
        <v>32</v>
      </c>
      <c r="G12" s="44">
        <v>45</v>
      </c>
      <c r="H12" s="44">
        <v>77</v>
      </c>
      <c r="I12" s="46">
        <f t="shared" si="0"/>
        <v>23.1</v>
      </c>
      <c r="J12" s="10">
        <v>85.4</v>
      </c>
      <c r="K12" s="11">
        <f t="shared" si="1"/>
        <v>34.16</v>
      </c>
      <c r="L12" s="11">
        <f t="shared" si="2"/>
        <v>57.26</v>
      </c>
    </row>
  </sheetData>
  <sheetProtection/>
  <mergeCells count="1">
    <mergeCell ref="A1:L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0" sqref="A10:IV10"/>
    </sheetView>
  </sheetViews>
  <sheetFormatPr defaultColWidth="9.00390625" defaultRowHeight="14.25"/>
  <cols>
    <col min="1" max="1" width="6.375" style="0" customWidth="1"/>
    <col min="3" max="3" width="7.00390625" style="0" customWidth="1"/>
    <col min="4" max="4" width="10.50390625" style="0" customWidth="1"/>
    <col min="5" max="5" width="16.25390625" style="0" customWidth="1"/>
    <col min="11" max="11" width="10.50390625" style="0" customWidth="1"/>
    <col min="12" max="12" width="10.25390625" style="0" customWidth="1"/>
  </cols>
  <sheetData>
    <row r="1" spans="1:12" ht="28.5" customHeight="1">
      <c r="A1" s="65" t="s">
        <v>126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7" customHeight="1">
      <c r="A2" s="37" t="s">
        <v>1</v>
      </c>
      <c r="B2" s="27" t="s">
        <v>2</v>
      </c>
      <c r="C2" s="27" t="s">
        <v>3</v>
      </c>
      <c r="D2" s="27" t="s">
        <v>4</v>
      </c>
      <c r="E2" s="28" t="s">
        <v>5</v>
      </c>
      <c r="F2" s="38" t="s">
        <v>6</v>
      </c>
      <c r="G2" s="38" t="s">
        <v>7</v>
      </c>
      <c r="H2" s="38" t="s">
        <v>8</v>
      </c>
      <c r="I2" s="39" t="s">
        <v>9</v>
      </c>
      <c r="J2" s="7" t="s">
        <v>10</v>
      </c>
      <c r="K2" s="8" t="s">
        <v>9</v>
      </c>
      <c r="L2" s="7" t="s">
        <v>8</v>
      </c>
    </row>
    <row r="3" spans="1:12" ht="21.75" customHeight="1">
      <c r="A3" s="30">
        <v>1</v>
      </c>
      <c r="B3" s="30" t="s">
        <v>127</v>
      </c>
      <c r="C3" s="30" t="s">
        <v>12</v>
      </c>
      <c r="D3" s="30" t="s">
        <v>128</v>
      </c>
      <c r="E3" s="30" t="s">
        <v>129</v>
      </c>
      <c r="F3" s="30">
        <v>82</v>
      </c>
      <c r="G3" s="30">
        <v>71</v>
      </c>
      <c r="H3" s="30">
        <v>153</v>
      </c>
      <c r="I3" s="40">
        <f aca="true" t="shared" si="0" ref="I3:I21">H3*0.3</f>
        <v>45.9</v>
      </c>
      <c r="J3" s="10">
        <v>85.8</v>
      </c>
      <c r="K3" s="10">
        <f aca="true" t="shared" si="1" ref="K3:K21">J3*0.4</f>
        <v>34.32</v>
      </c>
      <c r="L3" s="10">
        <f aca="true" t="shared" si="2" ref="L3:L21">I3+K3</f>
        <v>80.22</v>
      </c>
    </row>
    <row r="4" spans="1:12" ht="21.75" customHeight="1">
      <c r="A4" s="30">
        <v>2</v>
      </c>
      <c r="B4" s="30" t="s">
        <v>130</v>
      </c>
      <c r="C4" s="30" t="s">
        <v>12</v>
      </c>
      <c r="D4" s="30" t="s">
        <v>128</v>
      </c>
      <c r="E4" s="30" t="s">
        <v>131</v>
      </c>
      <c r="F4" s="30">
        <v>80</v>
      </c>
      <c r="G4" s="30">
        <v>57</v>
      </c>
      <c r="H4" s="30">
        <v>137</v>
      </c>
      <c r="I4" s="40">
        <f t="shared" si="0"/>
        <v>41.1</v>
      </c>
      <c r="J4" s="10">
        <v>87.6</v>
      </c>
      <c r="K4" s="10">
        <f t="shared" si="1"/>
        <v>35.04</v>
      </c>
      <c r="L4" s="10">
        <f t="shared" si="2"/>
        <v>76.14</v>
      </c>
    </row>
    <row r="5" spans="1:12" ht="21.75" customHeight="1">
      <c r="A5" s="30">
        <v>3</v>
      </c>
      <c r="B5" s="30" t="s">
        <v>132</v>
      </c>
      <c r="C5" s="30" t="s">
        <v>12</v>
      </c>
      <c r="D5" s="30" t="s">
        <v>128</v>
      </c>
      <c r="E5" s="30" t="s">
        <v>133</v>
      </c>
      <c r="F5" s="30">
        <v>75</v>
      </c>
      <c r="G5" s="30">
        <v>59</v>
      </c>
      <c r="H5" s="30">
        <v>134</v>
      </c>
      <c r="I5" s="40">
        <f t="shared" si="0"/>
        <v>40.2</v>
      </c>
      <c r="J5" s="10">
        <v>87.8</v>
      </c>
      <c r="K5" s="10">
        <f t="shared" si="1"/>
        <v>35.12</v>
      </c>
      <c r="L5" s="10">
        <f t="shared" si="2"/>
        <v>75.32</v>
      </c>
    </row>
    <row r="6" spans="1:12" ht="21.75" customHeight="1">
      <c r="A6" s="30">
        <v>4</v>
      </c>
      <c r="B6" s="30" t="s">
        <v>134</v>
      </c>
      <c r="C6" s="30" t="s">
        <v>12</v>
      </c>
      <c r="D6" s="30" t="s">
        <v>128</v>
      </c>
      <c r="E6" s="30" t="s">
        <v>135</v>
      </c>
      <c r="F6" s="30">
        <v>71</v>
      </c>
      <c r="G6" s="30">
        <v>59</v>
      </c>
      <c r="H6" s="30">
        <v>130</v>
      </c>
      <c r="I6" s="40">
        <f t="shared" si="0"/>
        <v>39</v>
      </c>
      <c r="J6" s="10">
        <v>87.4</v>
      </c>
      <c r="K6" s="10">
        <f t="shared" si="1"/>
        <v>34.96</v>
      </c>
      <c r="L6" s="10">
        <f t="shared" si="2"/>
        <v>73.96</v>
      </c>
    </row>
    <row r="7" spans="1:12" ht="21.75" customHeight="1">
      <c r="A7" s="30">
        <v>5</v>
      </c>
      <c r="B7" s="30" t="s">
        <v>136</v>
      </c>
      <c r="C7" s="30" t="s">
        <v>12</v>
      </c>
      <c r="D7" s="30" t="s">
        <v>128</v>
      </c>
      <c r="E7" s="30" t="s">
        <v>137</v>
      </c>
      <c r="F7" s="30">
        <v>74</v>
      </c>
      <c r="G7" s="30">
        <v>59</v>
      </c>
      <c r="H7" s="30">
        <v>133</v>
      </c>
      <c r="I7" s="40">
        <f t="shared" si="0"/>
        <v>39.9</v>
      </c>
      <c r="J7" s="10">
        <v>84.8</v>
      </c>
      <c r="K7" s="10">
        <f t="shared" si="1"/>
        <v>33.92</v>
      </c>
      <c r="L7" s="10">
        <f t="shared" si="2"/>
        <v>73.82</v>
      </c>
    </row>
    <row r="8" spans="1:12" ht="21.75" customHeight="1">
      <c r="A8" s="30">
        <v>6</v>
      </c>
      <c r="B8" s="30" t="s">
        <v>138</v>
      </c>
      <c r="C8" s="30" t="s">
        <v>12</v>
      </c>
      <c r="D8" s="30" t="s">
        <v>128</v>
      </c>
      <c r="E8" s="30" t="s">
        <v>139</v>
      </c>
      <c r="F8" s="30">
        <v>59</v>
      </c>
      <c r="G8" s="30">
        <v>66</v>
      </c>
      <c r="H8" s="30">
        <v>125</v>
      </c>
      <c r="I8" s="40">
        <f t="shared" si="0"/>
        <v>37.5</v>
      </c>
      <c r="J8" s="10">
        <v>89.4</v>
      </c>
      <c r="K8" s="10">
        <f t="shared" si="1"/>
        <v>35.76</v>
      </c>
      <c r="L8" s="10">
        <f t="shared" si="2"/>
        <v>73.26</v>
      </c>
    </row>
    <row r="9" spans="1:12" ht="21.75" customHeight="1">
      <c r="A9" s="30">
        <v>7</v>
      </c>
      <c r="B9" s="30" t="s">
        <v>140</v>
      </c>
      <c r="C9" s="30" t="s">
        <v>12</v>
      </c>
      <c r="D9" s="30" t="s">
        <v>128</v>
      </c>
      <c r="E9" s="30" t="s">
        <v>141</v>
      </c>
      <c r="F9" s="30">
        <v>63</v>
      </c>
      <c r="G9" s="30">
        <v>62</v>
      </c>
      <c r="H9" s="30">
        <v>125</v>
      </c>
      <c r="I9" s="40">
        <f t="shared" si="0"/>
        <v>37.5</v>
      </c>
      <c r="J9" s="10">
        <v>89.4</v>
      </c>
      <c r="K9" s="10">
        <f t="shared" si="1"/>
        <v>35.76</v>
      </c>
      <c r="L9" s="10">
        <f t="shared" si="2"/>
        <v>73.26</v>
      </c>
    </row>
    <row r="10" spans="1:12" ht="21.75" customHeight="1">
      <c r="A10" s="30">
        <v>8</v>
      </c>
      <c r="B10" s="30" t="s">
        <v>142</v>
      </c>
      <c r="C10" s="30" t="s">
        <v>12</v>
      </c>
      <c r="D10" s="30" t="s">
        <v>128</v>
      </c>
      <c r="E10" s="30" t="s">
        <v>143</v>
      </c>
      <c r="F10" s="30">
        <v>62</v>
      </c>
      <c r="G10" s="30">
        <v>62</v>
      </c>
      <c r="H10" s="30">
        <v>124</v>
      </c>
      <c r="I10" s="40">
        <f t="shared" si="0"/>
        <v>37.2</v>
      </c>
      <c r="J10" s="10">
        <v>89</v>
      </c>
      <c r="K10" s="10">
        <f t="shared" si="1"/>
        <v>35.6</v>
      </c>
      <c r="L10" s="10">
        <f t="shared" si="2"/>
        <v>72.8</v>
      </c>
    </row>
    <row r="11" spans="1:12" ht="21.75" customHeight="1">
      <c r="A11" s="30">
        <v>9</v>
      </c>
      <c r="B11" s="30" t="s">
        <v>144</v>
      </c>
      <c r="C11" s="30" t="s">
        <v>12</v>
      </c>
      <c r="D11" s="30" t="s">
        <v>128</v>
      </c>
      <c r="E11" s="30" t="s">
        <v>145</v>
      </c>
      <c r="F11" s="30">
        <v>63</v>
      </c>
      <c r="G11" s="30">
        <v>64</v>
      </c>
      <c r="H11" s="30">
        <v>127</v>
      </c>
      <c r="I11" s="40">
        <f t="shared" si="0"/>
        <v>38.1</v>
      </c>
      <c r="J11" s="10">
        <v>86.6</v>
      </c>
      <c r="K11" s="10">
        <f t="shared" si="1"/>
        <v>34.64</v>
      </c>
      <c r="L11" s="10">
        <f t="shared" si="2"/>
        <v>72.74</v>
      </c>
    </row>
    <row r="12" spans="1:12" ht="21.75" customHeight="1">
      <c r="A12" s="30">
        <v>10</v>
      </c>
      <c r="B12" s="30" t="s">
        <v>146</v>
      </c>
      <c r="C12" s="30" t="s">
        <v>12</v>
      </c>
      <c r="D12" s="30" t="s">
        <v>128</v>
      </c>
      <c r="E12" s="30" t="s">
        <v>147</v>
      </c>
      <c r="F12" s="30">
        <v>71</v>
      </c>
      <c r="G12" s="30">
        <v>57</v>
      </c>
      <c r="H12" s="30">
        <v>128</v>
      </c>
      <c r="I12" s="40">
        <f t="shared" si="0"/>
        <v>38.4</v>
      </c>
      <c r="J12" s="10">
        <v>85</v>
      </c>
      <c r="K12" s="10">
        <f t="shared" si="1"/>
        <v>34</v>
      </c>
      <c r="L12" s="10">
        <f t="shared" si="2"/>
        <v>72.4</v>
      </c>
    </row>
    <row r="13" spans="1:12" ht="21.75" customHeight="1">
      <c r="A13" s="30">
        <v>11</v>
      </c>
      <c r="B13" s="30" t="s">
        <v>148</v>
      </c>
      <c r="C13" s="30" t="s">
        <v>12</v>
      </c>
      <c r="D13" s="30" t="s">
        <v>128</v>
      </c>
      <c r="E13" s="30" t="s">
        <v>149</v>
      </c>
      <c r="F13" s="30">
        <v>64</v>
      </c>
      <c r="G13" s="30">
        <v>56</v>
      </c>
      <c r="H13" s="30">
        <v>120</v>
      </c>
      <c r="I13" s="40">
        <f t="shared" si="0"/>
        <v>36</v>
      </c>
      <c r="J13" s="10">
        <v>90.5</v>
      </c>
      <c r="K13" s="10">
        <f t="shared" si="1"/>
        <v>36.2</v>
      </c>
      <c r="L13" s="10">
        <f t="shared" si="2"/>
        <v>72.2</v>
      </c>
    </row>
    <row r="14" spans="1:12" ht="21.75" customHeight="1">
      <c r="A14" s="30">
        <v>12</v>
      </c>
      <c r="B14" s="30" t="s">
        <v>150</v>
      </c>
      <c r="C14" s="30" t="s">
        <v>12</v>
      </c>
      <c r="D14" s="30" t="s">
        <v>128</v>
      </c>
      <c r="E14" s="30" t="s">
        <v>151</v>
      </c>
      <c r="F14" s="30">
        <v>69</v>
      </c>
      <c r="G14" s="30">
        <v>52</v>
      </c>
      <c r="H14" s="30">
        <v>121</v>
      </c>
      <c r="I14" s="40">
        <f t="shared" si="0"/>
        <v>36.3</v>
      </c>
      <c r="J14" s="10">
        <v>86.2</v>
      </c>
      <c r="K14" s="10">
        <f t="shared" si="1"/>
        <v>34.48</v>
      </c>
      <c r="L14" s="10">
        <f t="shared" si="2"/>
        <v>70.78</v>
      </c>
    </row>
    <row r="15" spans="1:12" ht="21.75" customHeight="1">
      <c r="A15" s="30">
        <v>13</v>
      </c>
      <c r="B15" s="30" t="s">
        <v>152</v>
      </c>
      <c r="C15" s="30" t="s">
        <v>12</v>
      </c>
      <c r="D15" s="30" t="s">
        <v>128</v>
      </c>
      <c r="E15" s="30" t="s">
        <v>153</v>
      </c>
      <c r="F15" s="30">
        <v>65</v>
      </c>
      <c r="G15" s="30">
        <v>54</v>
      </c>
      <c r="H15" s="30">
        <v>119</v>
      </c>
      <c r="I15" s="40">
        <f t="shared" si="0"/>
        <v>35.7</v>
      </c>
      <c r="J15" s="10">
        <v>86.8</v>
      </c>
      <c r="K15" s="10">
        <f t="shared" si="1"/>
        <v>34.72</v>
      </c>
      <c r="L15" s="10">
        <f t="shared" si="2"/>
        <v>70.42</v>
      </c>
    </row>
    <row r="16" spans="1:12" ht="21.75" customHeight="1">
      <c r="A16" s="30">
        <v>14</v>
      </c>
      <c r="B16" s="30" t="s">
        <v>154</v>
      </c>
      <c r="C16" s="30" t="s">
        <v>12</v>
      </c>
      <c r="D16" s="30" t="s">
        <v>128</v>
      </c>
      <c r="E16" s="30" t="s">
        <v>155</v>
      </c>
      <c r="F16" s="30">
        <v>69</v>
      </c>
      <c r="G16" s="30">
        <v>45</v>
      </c>
      <c r="H16" s="30">
        <v>114</v>
      </c>
      <c r="I16" s="40">
        <f t="shared" si="0"/>
        <v>34.2</v>
      </c>
      <c r="J16" s="10">
        <v>83.8</v>
      </c>
      <c r="K16" s="10">
        <f t="shared" si="1"/>
        <v>33.52</v>
      </c>
      <c r="L16" s="10">
        <f t="shared" si="2"/>
        <v>67.72</v>
      </c>
    </row>
    <row r="17" spans="1:12" ht="21.75" customHeight="1">
      <c r="A17" s="30">
        <v>15</v>
      </c>
      <c r="B17" s="30" t="s">
        <v>156</v>
      </c>
      <c r="C17" s="30" t="s">
        <v>12</v>
      </c>
      <c r="D17" s="30" t="s">
        <v>128</v>
      </c>
      <c r="E17" s="30" t="s">
        <v>157</v>
      </c>
      <c r="F17" s="30">
        <v>55</v>
      </c>
      <c r="G17" s="30">
        <v>52</v>
      </c>
      <c r="H17" s="30">
        <v>107</v>
      </c>
      <c r="I17" s="40">
        <f t="shared" si="0"/>
        <v>32.1</v>
      </c>
      <c r="J17" s="10">
        <v>85.8</v>
      </c>
      <c r="K17" s="10">
        <f t="shared" si="1"/>
        <v>34.32</v>
      </c>
      <c r="L17" s="10">
        <f t="shared" si="2"/>
        <v>66.42</v>
      </c>
    </row>
    <row r="18" spans="1:12" ht="21.75" customHeight="1">
      <c r="A18" s="30">
        <v>16</v>
      </c>
      <c r="B18" s="30" t="s">
        <v>158</v>
      </c>
      <c r="C18" s="30" t="s">
        <v>12</v>
      </c>
      <c r="D18" s="30" t="s">
        <v>128</v>
      </c>
      <c r="E18" s="30" t="s">
        <v>159</v>
      </c>
      <c r="F18" s="30">
        <v>71</v>
      </c>
      <c r="G18" s="30">
        <v>66</v>
      </c>
      <c r="H18" s="30">
        <v>137</v>
      </c>
      <c r="I18" s="40">
        <f t="shared" si="0"/>
        <v>41.1</v>
      </c>
      <c r="J18" s="10"/>
      <c r="K18" s="10">
        <f t="shared" si="1"/>
        <v>0</v>
      </c>
      <c r="L18" s="10">
        <f t="shared" si="2"/>
        <v>41.1</v>
      </c>
    </row>
    <row r="19" spans="1:12" ht="21.75" customHeight="1">
      <c r="A19" s="30">
        <v>17</v>
      </c>
      <c r="B19" s="30" t="s">
        <v>160</v>
      </c>
      <c r="C19" s="30" t="s">
        <v>12</v>
      </c>
      <c r="D19" s="30" t="s">
        <v>128</v>
      </c>
      <c r="E19" s="30" t="s">
        <v>161</v>
      </c>
      <c r="F19" s="30">
        <v>71</v>
      </c>
      <c r="G19" s="30">
        <v>53</v>
      </c>
      <c r="H19" s="30">
        <v>124</v>
      </c>
      <c r="I19" s="40">
        <f t="shared" si="0"/>
        <v>37.2</v>
      </c>
      <c r="J19" s="10"/>
      <c r="K19" s="10">
        <f t="shared" si="1"/>
        <v>0</v>
      </c>
      <c r="L19" s="10">
        <f t="shared" si="2"/>
        <v>37.2</v>
      </c>
    </row>
    <row r="20" spans="1:12" ht="21.75" customHeight="1">
      <c r="A20" s="30">
        <v>18</v>
      </c>
      <c r="B20" s="30" t="s">
        <v>162</v>
      </c>
      <c r="C20" s="30" t="s">
        <v>20</v>
      </c>
      <c r="D20" s="30" t="s">
        <v>128</v>
      </c>
      <c r="E20" s="30" t="s">
        <v>163</v>
      </c>
      <c r="F20" s="30">
        <v>70</v>
      </c>
      <c r="G20" s="30">
        <v>51</v>
      </c>
      <c r="H20" s="30">
        <v>121</v>
      </c>
      <c r="I20" s="40">
        <f t="shared" si="0"/>
        <v>36.3</v>
      </c>
      <c r="J20" s="10"/>
      <c r="K20" s="10">
        <f t="shared" si="1"/>
        <v>0</v>
      </c>
      <c r="L20" s="10">
        <f t="shared" si="2"/>
        <v>36.3</v>
      </c>
    </row>
    <row r="21" spans="1:12" ht="21.75" customHeight="1">
      <c r="A21" s="30">
        <v>19</v>
      </c>
      <c r="B21" s="30" t="s">
        <v>164</v>
      </c>
      <c r="C21" s="30" t="s">
        <v>20</v>
      </c>
      <c r="D21" s="30" t="s">
        <v>128</v>
      </c>
      <c r="E21" s="30" t="s">
        <v>165</v>
      </c>
      <c r="F21" s="30">
        <v>59</v>
      </c>
      <c r="G21" s="30">
        <v>57</v>
      </c>
      <c r="H21" s="30">
        <v>116</v>
      </c>
      <c r="I21" s="40">
        <f t="shared" si="0"/>
        <v>34.8</v>
      </c>
      <c r="J21" s="10"/>
      <c r="K21" s="10">
        <f t="shared" si="1"/>
        <v>0</v>
      </c>
      <c r="L21" s="10">
        <f t="shared" si="2"/>
        <v>34.8</v>
      </c>
    </row>
  </sheetData>
  <sheetProtection/>
  <mergeCells count="1">
    <mergeCell ref="A1:L1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S22" sqref="S22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6.50390625" style="0" customWidth="1"/>
    <col min="5" max="5" width="13.375" style="0" customWidth="1"/>
    <col min="6" max="6" width="6.50390625" style="0" customWidth="1"/>
    <col min="7" max="7" width="8.25390625" style="0" customWidth="1"/>
    <col min="8" max="8" width="7.625" style="0" customWidth="1"/>
    <col min="10" max="10" width="6.25390625" style="0" customWidth="1"/>
    <col min="12" max="12" width="6.75390625" style="0" customWidth="1"/>
    <col min="13" max="13" width="7.875" style="0" customWidth="1"/>
    <col min="14" max="14" width="10.625" style="0" customWidth="1"/>
    <col min="15" max="15" width="11.125" style="0" customWidth="1"/>
  </cols>
  <sheetData>
    <row r="1" spans="1:15" ht="25.5" customHeight="1">
      <c r="A1" s="65" t="s">
        <v>166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1.5" customHeight="1">
      <c r="A2" s="27" t="s">
        <v>1</v>
      </c>
      <c r="B2" s="27" t="s">
        <v>2</v>
      </c>
      <c r="C2" s="27" t="s">
        <v>3</v>
      </c>
      <c r="D2" s="27" t="s">
        <v>4</v>
      </c>
      <c r="E2" s="28" t="s">
        <v>5</v>
      </c>
      <c r="F2" s="29" t="s">
        <v>6</v>
      </c>
      <c r="G2" s="29" t="s">
        <v>7</v>
      </c>
      <c r="H2" s="29" t="s">
        <v>8</v>
      </c>
      <c r="I2" s="33" t="s">
        <v>9</v>
      </c>
      <c r="J2" s="33" t="s">
        <v>167</v>
      </c>
      <c r="K2" s="7" t="s">
        <v>168</v>
      </c>
      <c r="L2" s="7" t="s">
        <v>169</v>
      </c>
      <c r="M2" s="7" t="s">
        <v>170</v>
      </c>
      <c r="N2" s="8" t="s">
        <v>9</v>
      </c>
      <c r="O2" s="7" t="s">
        <v>8</v>
      </c>
    </row>
    <row r="3" spans="1:15" ht="21" customHeight="1">
      <c r="A3" s="30">
        <v>1</v>
      </c>
      <c r="B3" s="30" t="s">
        <v>171</v>
      </c>
      <c r="C3" s="30" t="s">
        <v>12</v>
      </c>
      <c r="D3" s="30" t="s">
        <v>172</v>
      </c>
      <c r="E3" s="30" t="s">
        <v>173</v>
      </c>
      <c r="F3" s="30">
        <v>85</v>
      </c>
      <c r="G3" s="30">
        <v>76</v>
      </c>
      <c r="H3" s="30">
        <v>161</v>
      </c>
      <c r="I3" s="34">
        <f aca="true" t="shared" si="0" ref="I3:I61">H3*0.3</f>
        <v>48.3</v>
      </c>
      <c r="J3" s="35">
        <v>1</v>
      </c>
      <c r="K3" s="35">
        <v>87.5</v>
      </c>
      <c r="L3" s="35">
        <v>0.99</v>
      </c>
      <c r="M3" s="36">
        <f aca="true" t="shared" si="1" ref="M3:M56">K3*L3</f>
        <v>86.625</v>
      </c>
      <c r="N3" s="36">
        <f aca="true" t="shared" si="2" ref="N3:N61">M3*0.4</f>
        <v>34.65</v>
      </c>
      <c r="O3" s="36">
        <f aca="true" t="shared" si="3" ref="O3:O61">I3+N3</f>
        <v>82.95</v>
      </c>
    </row>
    <row r="4" spans="1:15" ht="21" customHeight="1">
      <c r="A4" s="30">
        <v>2</v>
      </c>
      <c r="B4" s="30" t="s">
        <v>174</v>
      </c>
      <c r="C4" s="30" t="s">
        <v>12</v>
      </c>
      <c r="D4" s="30" t="s">
        <v>172</v>
      </c>
      <c r="E4" s="30" t="s">
        <v>175</v>
      </c>
      <c r="F4" s="30">
        <v>77</v>
      </c>
      <c r="G4" s="30">
        <v>79</v>
      </c>
      <c r="H4" s="30">
        <v>156</v>
      </c>
      <c r="I4" s="34">
        <f t="shared" si="0"/>
        <v>46.8</v>
      </c>
      <c r="J4" s="35">
        <v>1</v>
      </c>
      <c r="K4" s="35">
        <v>90</v>
      </c>
      <c r="L4" s="35">
        <v>0.99</v>
      </c>
      <c r="M4" s="36">
        <f t="shared" si="1"/>
        <v>89.1</v>
      </c>
      <c r="N4" s="36">
        <f t="shared" si="2"/>
        <v>35.64</v>
      </c>
      <c r="O4" s="36">
        <f t="shared" si="3"/>
        <v>82.44</v>
      </c>
    </row>
    <row r="5" spans="1:15" ht="21" customHeight="1">
      <c r="A5" s="30">
        <v>3</v>
      </c>
      <c r="B5" s="30" t="s">
        <v>176</v>
      </c>
      <c r="C5" s="30" t="s">
        <v>12</v>
      </c>
      <c r="D5" s="30" t="s">
        <v>172</v>
      </c>
      <c r="E5" s="30" t="s">
        <v>177</v>
      </c>
      <c r="F5" s="30">
        <v>87</v>
      </c>
      <c r="G5" s="30">
        <v>71</v>
      </c>
      <c r="H5" s="30">
        <v>158</v>
      </c>
      <c r="I5" s="34">
        <f t="shared" si="0"/>
        <v>47.4</v>
      </c>
      <c r="J5" s="35">
        <v>1</v>
      </c>
      <c r="K5" s="35">
        <v>86.6</v>
      </c>
      <c r="L5" s="35">
        <v>0.99</v>
      </c>
      <c r="M5" s="36">
        <f t="shared" si="1"/>
        <v>85.734</v>
      </c>
      <c r="N5" s="36">
        <f t="shared" si="2"/>
        <v>34.2936</v>
      </c>
      <c r="O5" s="36">
        <f t="shared" si="3"/>
        <v>81.6936</v>
      </c>
    </row>
    <row r="6" spans="1:15" ht="21" customHeight="1">
      <c r="A6" s="30">
        <v>4</v>
      </c>
      <c r="B6" s="30" t="s">
        <v>178</v>
      </c>
      <c r="C6" s="30" t="s">
        <v>12</v>
      </c>
      <c r="D6" s="30" t="s">
        <v>172</v>
      </c>
      <c r="E6" s="30" t="s">
        <v>179</v>
      </c>
      <c r="F6" s="30">
        <v>84</v>
      </c>
      <c r="G6" s="30">
        <v>75</v>
      </c>
      <c r="H6" s="30">
        <v>159</v>
      </c>
      <c r="I6" s="34">
        <f t="shared" si="0"/>
        <v>47.7</v>
      </c>
      <c r="J6" s="35">
        <v>2</v>
      </c>
      <c r="K6" s="35">
        <v>84.6</v>
      </c>
      <c r="L6" s="35">
        <v>1</v>
      </c>
      <c r="M6" s="36">
        <f t="shared" si="1"/>
        <v>84.6</v>
      </c>
      <c r="N6" s="36">
        <f t="shared" si="2"/>
        <v>33.84</v>
      </c>
      <c r="O6" s="36">
        <f t="shared" si="3"/>
        <v>81.54</v>
      </c>
    </row>
    <row r="7" spans="1:15" ht="21" customHeight="1">
      <c r="A7" s="30">
        <v>5</v>
      </c>
      <c r="B7" s="30" t="s">
        <v>180</v>
      </c>
      <c r="C7" s="30" t="s">
        <v>12</v>
      </c>
      <c r="D7" s="30" t="s">
        <v>172</v>
      </c>
      <c r="E7" s="30" t="s">
        <v>181</v>
      </c>
      <c r="F7" s="30">
        <v>81</v>
      </c>
      <c r="G7" s="30">
        <v>75</v>
      </c>
      <c r="H7" s="30">
        <v>156</v>
      </c>
      <c r="I7" s="34">
        <f t="shared" si="0"/>
        <v>46.8</v>
      </c>
      <c r="J7" s="35">
        <v>1</v>
      </c>
      <c r="K7" s="35">
        <v>87.6</v>
      </c>
      <c r="L7" s="35">
        <v>0.99</v>
      </c>
      <c r="M7" s="36">
        <f t="shared" si="1"/>
        <v>86.724</v>
      </c>
      <c r="N7" s="36">
        <f t="shared" si="2"/>
        <v>34.6896</v>
      </c>
      <c r="O7" s="36">
        <f t="shared" si="3"/>
        <v>81.4896</v>
      </c>
    </row>
    <row r="8" spans="1:15" ht="21" customHeight="1">
      <c r="A8" s="30">
        <v>6</v>
      </c>
      <c r="B8" s="30" t="s">
        <v>182</v>
      </c>
      <c r="C8" s="30" t="s">
        <v>12</v>
      </c>
      <c r="D8" s="30" t="s">
        <v>172</v>
      </c>
      <c r="E8" s="30" t="s">
        <v>183</v>
      </c>
      <c r="F8" s="30">
        <v>81</v>
      </c>
      <c r="G8" s="30">
        <v>70</v>
      </c>
      <c r="H8" s="30">
        <v>151</v>
      </c>
      <c r="I8" s="34">
        <f t="shared" si="0"/>
        <v>45.3</v>
      </c>
      <c r="J8" s="35">
        <v>1</v>
      </c>
      <c r="K8" s="35">
        <v>90.2</v>
      </c>
      <c r="L8" s="35">
        <v>0.99</v>
      </c>
      <c r="M8" s="36">
        <f t="shared" si="1"/>
        <v>89.298</v>
      </c>
      <c r="N8" s="36">
        <f t="shared" si="2"/>
        <v>35.7192</v>
      </c>
      <c r="O8" s="36">
        <f t="shared" si="3"/>
        <v>81.0192</v>
      </c>
    </row>
    <row r="9" spans="1:15" ht="21" customHeight="1">
      <c r="A9" s="30">
        <v>7</v>
      </c>
      <c r="B9" s="30" t="s">
        <v>184</v>
      </c>
      <c r="C9" s="30" t="s">
        <v>12</v>
      </c>
      <c r="D9" s="30" t="s">
        <v>172</v>
      </c>
      <c r="E9" s="30" t="s">
        <v>185</v>
      </c>
      <c r="F9" s="30">
        <v>83</v>
      </c>
      <c r="G9" s="30">
        <v>72</v>
      </c>
      <c r="H9" s="30">
        <v>155</v>
      </c>
      <c r="I9" s="34">
        <f t="shared" si="0"/>
        <v>46.5</v>
      </c>
      <c r="J9" s="35">
        <v>2</v>
      </c>
      <c r="K9" s="35">
        <v>86</v>
      </c>
      <c r="L9" s="35">
        <v>1</v>
      </c>
      <c r="M9" s="36">
        <f t="shared" si="1"/>
        <v>86</v>
      </c>
      <c r="N9" s="36">
        <f t="shared" si="2"/>
        <v>34.4</v>
      </c>
      <c r="O9" s="36">
        <f t="shared" si="3"/>
        <v>80.9</v>
      </c>
    </row>
    <row r="10" spans="1:15" ht="21" customHeight="1">
      <c r="A10" s="30">
        <v>8</v>
      </c>
      <c r="B10" s="30" t="s">
        <v>186</v>
      </c>
      <c r="C10" s="30" t="s">
        <v>12</v>
      </c>
      <c r="D10" s="30" t="s">
        <v>172</v>
      </c>
      <c r="E10" s="30" t="s">
        <v>187</v>
      </c>
      <c r="F10" s="30">
        <v>78</v>
      </c>
      <c r="G10" s="30">
        <v>70</v>
      </c>
      <c r="H10" s="30">
        <v>148</v>
      </c>
      <c r="I10" s="34">
        <f t="shared" si="0"/>
        <v>44.4</v>
      </c>
      <c r="J10" s="35">
        <v>2</v>
      </c>
      <c r="K10" s="35">
        <v>90.4</v>
      </c>
      <c r="L10" s="35">
        <v>1</v>
      </c>
      <c r="M10" s="36">
        <f t="shared" si="1"/>
        <v>90.4</v>
      </c>
      <c r="N10" s="36">
        <f t="shared" si="2"/>
        <v>36.16</v>
      </c>
      <c r="O10" s="36">
        <f t="shared" si="3"/>
        <v>80.56</v>
      </c>
    </row>
    <row r="11" spans="1:15" ht="21" customHeight="1">
      <c r="A11" s="30">
        <v>9</v>
      </c>
      <c r="B11" s="30" t="s">
        <v>188</v>
      </c>
      <c r="C11" s="30" t="s">
        <v>12</v>
      </c>
      <c r="D11" s="30" t="s">
        <v>172</v>
      </c>
      <c r="E11" s="30" t="s">
        <v>189</v>
      </c>
      <c r="F11" s="30">
        <v>82</v>
      </c>
      <c r="G11" s="30">
        <v>71</v>
      </c>
      <c r="H11" s="30">
        <v>153</v>
      </c>
      <c r="I11" s="34">
        <f t="shared" si="0"/>
        <v>45.9</v>
      </c>
      <c r="J11" s="35">
        <v>2</v>
      </c>
      <c r="K11" s="35">
        <v>86.6</v>
      </c>
      <c r="L11" s="35">
        <v>1</v>
      </c>
      <c r="M11" s="36">
        <f t="shared" si="1"/>
        <v>86.6</v>
      </c>
      <c r="N11" s="36">
        <f t="shared" si="2"/>
        <v>34.64</v>
      </c>
      <c r="O11" s="36">
        <f t="shared" si="3"/>
        <v>80.54</v>
      </c>
    </row>
    <row r="12" spans="1:15" ht="21" customHeight="1">
      <c r="A12" s="30">
        <v>10</v>
      </c>
      <c r="B12" s="30" t="s">
        <v>190</v>
      </c>
      <c r="C12" s="30" t="s">
        <v>12</v>
      </c>
      <c r="D12" s="30" t="s">
        <v>172</v>
      </c>
      <c r="E12" s="30" t="s">
        <v>191</v>
      </c>
      <c r="F12" s="30">
        <v>77</v>
      </c>
      <c r="G12" s="30">
        <v>67</v>
      </c>
      <c r="H12" s="30">
        <v>144</v>
      </c>
      <c r="I12" s="34">
        <f t="shared" si="0"/>
        <v>43.2</v>
      </c>
      <c r="J12" s="35">
        <v>2</v>
      </c>
      <c r="K12" s="35">
        <v>91.2</v>
      </c>
      <c r="L12" s="35">
        <v>1</v>
      </c>
      <c r="M12" s="36">
        <f t="shared" si="1"/>
        <v>91.2</v>
      </c>
      <c r="N12" s="36">
        <f t="shared" si="2"/>
        <v>36.48</v>
      </c>
      <c r="O12" s="36">
        <f t="shared" si="3"/>
        <v>79.68</v>
      </c>
    </row>
    <row r="13" spans="1:15" ht="21" customHeight="1">
      <c r="A13" s="30">
        <v>11</v>
      </c>
      <c r="B13" s="30" t="s">
        <v>192</v>
      </c>
      <c r="C13" s="30" t="s">
        <v>12</v>
      </c>
      <c r="D13" s="30" t="s">
        <v>172</v>
      </c>
      <c r="E13" s="30" t="s">
        <v>193</v>
      </c>
      <c r="F13" s="30">
        <v>75</v>
      </c>
      <c r="G13" s="30">
        <v>71</v>
      </c>
      <c r="H13" s="30">
        <v>146</v>
      </c>
      <c r="I13" s="34">
        <f t="shared" si="0"/>
        <v>43.8</v>
      </c>
      <c r="J13" s="35">
        <v>1</v>
      </c>
      <c r="K13" s="35">
        <v>90.3</v>
      </c>
      <c r="L13" s="35">
        <v>0.99</v>
      </c>
      <c r="M13" s="36">
        <f t="shared" si="1"/>
        <v>89.397</v>
      </c>
      <c r="N13" s="36">
        <f t="shared" si="2"/>
        <v>35.7588</v>
      </c>
      <c r="O13" s="36">
        <f t="shared" si="3"/>
        <v>79.5588</v>
      </c>
    </row>
    <row r="14" spans="1:15" ht="21" customHeight="1">
      <c r="A14" s="30">
        <v>12</v>
      </c>
      <c r="B14" s="30" t="s">
        <v>194</v>
      </c>
      <c r="C14" s="30" t="s">
        <v>12</v>
      </c>
      <c r="D14" s="30" t="s">
        <v>172</v>
      </c>
      <c r="E14" s="30" t="s">
        <v>195</v>
      </c>
      <c r="F14" s="30">
        <v>76</v>
      </c>
      <c r="G14" s="30">
        <v>73</v>
      </c>
      <c r="H14" s="30">
        <v>149</v>
      </c>
      <c r="I14" s="34">
        <f t="shared" si="0"/>
        <v>44.7</v>
      </c>
      <c r="J14" s="35">
        <v>1</v>
      </c>
      <c r="K14" s="35">
        <v>87.5</v>
      </c>
      <c r="L14" s="35">
        <v>0.99</v>
      </c>
      <c r="M14" s="36">
        <f t="shared" si="1"/>
        <v>86.625</v>
      </c>
      <c r="N14" s="36">
        <f t="shared" si="2"/>
        <v>34.65</v>
      </c>
      <c r="O14" s="36">
        <f t="shared" si="3"/>
        <v>79.35</v>
      </c>
    </row>
    <row r="15" spans="1:15" ht="21" customHeight="1">
      <c r="A15" s="30">
        <v>13</v>
      </c>
      <c r="B15" s="30" t="s">
        <v>196</v>
      </c>
      <c r="C15" s="30" t="s">
        <v>12</v>
      </c>
      <c r="D15" s="30" t="s">
        <v>172</v>
      </c>
      <c r="E15" s="30" t="s">
        <v>197</v>
      </c>
      <c r="F15" s="30">
        <v>78</v>
      </c>
      <c r="G15" s="30">
        <v>68</v>
      </c>
      <c r="H15" s="30">
        <v>146</v>
      </c>
      <c r="I15" s="34">
        <f t="shared" si="0"/>
        <v>43.8</v>
      </c>
      <c r="J15" s="35">
        <v>1</v>
      </c>
      <c r="K15" s="35">
        <v>89.4</v>
      </c>
      <c r="L15" s="35">
        <v>0.99</v>
      </c>
      <c r="M15" s="36">
        <f t="shared" si="1"/>
        <v>88.506</v>
      </c>
      <c r="N15" s="36">
        <f t="shared" si="2"/>
        <v>35.4024</v>
      </c>
      <c r="O15" s="36">
        <f t="shared" si="3"/>
        <v>79.2024</v>
      </c>
    </row>
    <row r="16" spans="1:15" ht="21" customHeight="1">
      <c r="A16" s="30">
        <v>14</v>
      </c>
      <c r="B16" s="30" t="s">
        <v>198</v>
      </c>
      <c r="C16" s="30" t="s">
        <v>12</v>
      </c>
      <c r="D16" s="30" t="s">
        <v>172</v>
      </c>
      <c r="E16" s="30" t="s">
        <v>199</v>
      </c>
      <c r="F16" s="30">
        <v>70</v>
      </c>
      <c r="G16" s="30">
        <v>75</v>
      </c>
      <c r="H16" s="30">
        <v>145</v>
      </c>
      <c r="I16" s="34">
        <f t="shared" si="0"/>
        <v>43.5</v>
      </c>
      <c r="J16" s="35">
        <v>1</v>
      </c>
      <c r="K16" s="35">
        <v>89.9</v>
      </c>
      <c r="L16" s="35">
        <v>0.99</v>
      </c>
      <c r="M16" s="36">
        <f t="shared" si="1"/>
        <v>89.001</v>
      </c>
      <c r="N16" s="36">
        <f t="shared" si="2"/>
        <v>35.6004</v>
      </c>
      <c r="O16" s="36">
        <f t="shared" si="3"/>
        <v>79.1004</v>
      </c>
    </row>
    <row r="17" spans="1:15" ht="21" customHeight="1">
      <c r="A17" s="30">
        <v>15</v>
      </c>
      <c r="B17" s="30" t="s">
        <v>200</v>
      </c>
      <c r="C17" s="30" t="s">
        <v>12</v>
      </c>
      <c r="D17" s="30" t="s">
        <v>172</v>
      </c>
      <c r="E17" s="30" t="s">
        <v>201</v>
      </c>
      <c r="F17" s="30">
        <v>71</v>
      </c>
      <c r="G17" s="30">
        <v>73</v>
      </c>
      <c r="H17" s="30">
        <v>144</v>
      </c>
      <c r="I17" s="34">
        <f t="shared" si="0"/>
        <v>43.2</v>
      </c>
      <c r="J17" s="35">
        <v>1</v>
      </c>
      <c r="K17" s="35">
        <v>89.4</v>
      </c>
      <c r="L17" s="35">
        <v>0.99</v>
      </c>
      <c r="M17" s="36">
        <f t="shared" si="1"/>
        <v>88.506</v>
      </c>
      <c r="N17" s="36">
        <f t="shared" si="2"/>
        <v>35.4024</v>
      </c>
      <c r="O17" s="36">
        <f t="shared" si="3"/>
        <v>78.6024</v>
      </c>
    </row>
    <row r="18" spans="1:15" ht="21" customHeight="1">
      <c r="A18" s="30">
        <v>16</v>
      </c>
      <c r="B18" s="30" t="s">
        <v>202</v>
      </c>
      <c r="C18" s="30" t="s">
        <v>12</v>
      </c>
      <c r="D18" s="30" t="s">
        <v>172</v>
      </c>
      <c r="E18" s="30" t="s">
        <v>203</v>
      </c>
      <c r="F18" s="30">
        <v>74</v>
      </c>
      <c r="G18" s="30">
        <v>68</v>
      </c>
      <c r="H18" s="30">
        <v>142</v>
      </c>
      <c r="I18" s="34">
        <f t="shared" si="0"/>
        <v>42.6</v>
      </c>
      <c r="J18" s="35">
        <v>2</v>
      </c>
      <c r="K18" s="35">
        <v>90</v>
      </c>
      <c r="L18" s="35">
        <v>1</v>
      </c>
      <c r="M18" s="36">
        <f t="shared" si="1"/>
        <v>90</v>
      </c>
      <c r="N18" s="36">
        <f t="shared" si="2"/>
        <v>36</v>
      </c>
      <c r="O18" s="36">
        <f t="shared" si="3"/>
        <v>78.6</v>
      </c>
    </row>
    <row r="19" spans="1:15" ht="21" customHeight="1">
      <c r="A19" s="30">
        <v>17</v>
      </c>
      <c r="B19" s="30" t="s">
        <v>204</v>
      </c>
      <c r="C19" s="30" t="s">
        <v>12</v>
      </c>
      <c r="D19" s="30" t="s">
        <v>172</v>
      </c>
      <c r="E19" s="30" t="s">
        <v>205</v>
      </c>
      <c r="F19" s="30">
        <v>73</v>
      </c>
      <c r="G19" s="30">
        <v>66</v>
      </c>
      <c r="H19" s="30">
        <v>139</v>
      </c>
      <c r="I19" s="34">
        <f t="shared" si="0"/>
        <v>41.7</v>
      </c>
      <c r="J19" s="35">
        <v>2</v>
      </c>
      <c r="K19" s="35">
        <v>91.8</v>
      </c>
      <c r="L19" s="35">
        <v>1</v>
      </c>
      <c r="M19" s="36">
        <f t="shared" si="1"/>
        <v>91.8</v>
      </c>
      <c r="N19" s="36">
        <f t="shared" si="2"/>
        <v>36.72</v>
      </c>
      <c r="O19" s="36">
        <f t="shared" si="3"/>
        <v>78.42</v>
      </c>
    </row>
    <row r="20" spans="1:15" ht="21" customHeight="1">
      <c r="A20" s="30">
        <v>18</v>
      </c>
      <c r="B20" s="30" t="s">
        <v>206</v>
      </c>
      <c r="C20" s="30" t="s">
        <v>12</v>
      </c>
      <c r="D20" s="30" t="s">
        <v>172</v>
      </c>
      <c r="E20" s="30" t="s">
        <v>207</v>
      </c>
      <c r="F20" s="30">
        <v>74</v>
      </c>
      <c r="G20" s="30">
        <v>68</v>
      </c>
      <c r="H20" s="30">
        <v>142</v>
      </c>
      <c r="I20" s="34">
        <f t="shared" si="0"/>
        <v>42.6</v>
      </c>
      <c r="J20" s="35">
        <v>2</v>
      </c>
      <c r="K20" s="35">
        <v>89.2</v>
      </c>
      <c r="L20" s="35">
        <v>1</v>
      </c>
      <c r="M20" s="36">
        <f t="shared" si="1"/>
        <v>89.2</v>
      </c>
      <c r="N20" s="36">
        <f t="shared" si="2"/>
        <v>35.68</v>
      </c>
      <c r="O20" s="36">
        <f t="shared" si="3"/>
        <v>78.28</v>
      </c>
    </row>
    <row r="21" spans="1:15" ht="21" customHeight="1">
      <c r="A21" s="30">
        <v>19</v>
      </c>
      <c r="B21" s="30" t="s">
        <v>208</v>
      </c>
      <c r="C21" s="30" t="s">
        <v>12</v>
      </c>
      <c r="D21" s="30" t="s">
        <v>172</v>
      </c>
      <c r="E21" s="30" t="s">
        <v>209</v>
      </c>
      <c r="F21" s="30">
        <v>80</v>
      </c>
      <c r="G21" s="30">
        <v>63</v>
      </c>
      <c r="H21" s="30">
        <v>143</v>
      </c>
      <c r="I21" s="34">
        <f t="shared" si="0"/>
        <v>42.9</v>
      </c>
      <c r="J21" s="35">
        <v>2</v>
      </c>
      <c r="K21" s="35">
        <v>88.4</v>
      </c>
      <c r="L21" s="35">
        <v>1</v>
      </c>
      <c r="M21" s="36">
        <f t="shared" si="1"/>
        <v>88.4</v>
      </c>
      <c r="N21" s="36">
        <f t="shared" si="2"/>
        <v>35.36</v>
      </c>
      <c r="O21" s="36">
        <f t="shared" si="3"/>
        <v>78.26</v>
      </c>
    </row>
    <row r="22" spans="1:15" ht="21" customHeight="1">
      <c r="A22" s="30">
        <v>20</v>
      </c>
      <c r="B22" s="30" t="s">
        <v>210</v>
      </c>
      <c r="C22" s="30" t="s">
        <v>12</v>
      </c>
      <c r="D22" s="30" t="s">
        <v>172</v>
      </c>
      <c r="E22" s="30" t="s">
        <v>211</v>
      </c>
      <c r="F22" s="30">
        <v>86</v>
      </c>
      <c r="G22" s="30">
        <v>59</v>
      </c>
      <c r="H22" s="30">
        <v>145</v>
      </c>
      <c r="I22" s="34">
        <f t="shared" si="0"/>
        <v>43.5</v>
      </c>
      <c r="J22" s="35">
        <v>1</v>
      </c>
      <c r="K22" s="35">
        <v>87.2</v>
      </c>
      <c r="L22" s="35">
        <v>0.99</v>
      </c>
      <c r="M22" s="36">
        <f t="shared" si="1"/>
        <v>86.328</v>
      </c>
      <c r="N22" s="36">
        <f t="shared" si="2"/>
        <v>34.5312</v>
      </c>
      <c r="O22" s="36">
        <f t="shared" si="3"/>
        <v>78.0312</v>
      </c>
    </row>
    <row r="23" spans="1:15" ht="21" customHeight="1">
      <c r="A23" s="30">
        <v>21</v>
      </c>
      <c r="B23" s="30" t="s">
        <v>212</v>
      </c>
      <c r="C23" s="30" t="s">
        <v>12</v>
      </c>
      <c r="D23" s="30" t="s">
        <v>172</v>
      </c>
      <c r="E23" s="30" t="s">
        <v>213</v>
      </c>
      <c r="F23" s="30">
        <v>83</v>
      </c>
      <c r="G23" s="30">
        <v>59</v>
      </c>
      <c r="H23" s="30">
        <v>142</v>
      </c>
      <c r="I23" s="34">
        <f t="shared" si="0"/>
        <v>42.6</v>
      </c>
      <c r="J23" s="35">
        <v>1</v>
      </c>
      <c r="K23" s="35">
        <v>88.4</v>
      </c>
      <c r="L23" s="35">
        <v>0.99</v>
      </c>
      <c r="M23" s="36">
        <f t="shared" si="1"/>
        <v>87.516</v>
      </c>
      <c r="N23" s="36">
        <f t="shared" si="2"/>
        <v>35.0064</v>
      </c>
      <c r="O23" s="36">
        <f t="shared" si="3"/>
        <v>77.6064</v>
      </c>
    </row>
    <row r="24" spans="1:15" ht="21" customHeight="1">
      <c r="A24" s="30">
        <v>22</v>
      </c>
      <c r="B24" s="30" t="s">
        <v>214</v>
      </c>
      <c r="C24" s="30" t="s">
        <v>12</v>
      </c>
      <c r="D24" s="30" t="s">
        <v>172</v>
      </c>
      <c r="E24" s="30" t="s">
        <v>215</v>
      </c>
      <c r="F24" s="30">
        <v>83</v>
      </c>
      <c r="G24" s="30">
        <v>59</v>
      </c>
      <c r="H24" s="30">
        <v>142</v>
      </c>
      <c r="I24" s="34">
        <f t="shared" si="0"/>
        <v>42.6</v>
      </c>
      <c r="J24" s="35">
        <v>2</v>
      </c>
      <c r="K24" s="35">
        <v>87.2</v>
      </c>
      <c r="L24" s="35">
        <v>1</v>
      </c>
      <c r="M24" s="36">
        <f t="shared" si="1"/>
        <v>87.2</v>
      </c>
      <c r="N24" s="36">
        <f t="shared" si="2"/>
        <v>34.88</v>
      </c>
      <c r="O24" s="36">
        <f t="shared" si="3"/>
        <v>77.48</v>
      </c>
    </row>
    <row r="25" spans="1:15" ht="21" customHeight="1">
      <c r="A25" s="30">
        <v>23</v>
      </c>
      <c r="B25" s="30" t="s">
        <v>216</v>
      </c>
      <c r="C25" s="30" t="s">
        <v>12</v>
      </c>
      <c r="D25" s="30" t="s">
        <v>172</v>
      </c>
      <c r="E25" s="30" t="s">
        <v>217</v>
      </c>
      <c r="F25" s="30">
        <v>74</v>
      </c>
      <c r="G25" s="30">
        <v>63</v>
      </c>
      <c r="H25" s="30">
        <v>137</v>
      </c>
      <c r="I25" s="34">
        <f t="shared" si="0"/>
        <v>41.1</v>
      </c>
      <c r="J25" s="35">
        <v>2</v>
      </c>
      <c r="K25" s="35">
        <v>90.6</v>
      </c>
      <c r="L25" s="35">
        <v>1</v>
      </c>
      <c r="M25" s="36">
        <f t="shared" si="1"/>
        <v>90.6</v>
      </c>
      <c r="N25" s="36">
        <f t="shared" si="2"/>
        <v>36.24</v>
      </c>
      <c r="O25" s="36">
        <f t="shared" si="3"/>
        <v>77.34</v>
      </c>
    </row>
    <row r="26" spans="1:15" ht="21" customHeight="1">
      <c r="A26" s="30">
        <v>24</v>
      </c>
      <c r="B26" s="30" t="s">
        <v>218</v>
      </c>
      <c r="C26" s="30" t="s">
        <v>12</v>
      </c>
      <c r="D26" s="30" t="s">
        <v>172</v>
      </c>
      <c r="E26" s="30" t="s">
        <v>219</v>
      </c>
      <c r="F26" s="30">
        <v>80</v>
      </c>
      <c r="G26" s="30">
        <v>60</v>
      </c>
      <c r="H26" s="30">
        <v>140</v>
      </c>
      <c r="I26" s="34">
        <f t="shared" si="0"/>
        <v>42</v>
      </c>
      <c r="J26" s="35">
        <v>2</v>
      </c>
      <c r="K26" s="35">
        <v>87.4</v>
      </c>
      <c r="L26" s="35">
        <v>1</v>
      </c>
      <c r="M26" s="36">
        <f t="shared" si="1"/>
        <v>87.4</v>
      </c>
      <c r="N26" s="36">
        <f t="shared" si="2"/>
        <v>34.96</v>
      </c>
      <c r="O26" s="36">
        <f t="shared" si="3"/>
        <v>76.96</v>
      </c>
    </row>
    <row r="27" spans="1:15" ht="21" customHeight="1">
      <c r="A27" s="30">
        <v>25</v>
      </c>
      <c r="B27" s="30" t="s">
        <v>220</v>
      </c>
      <c r="C27" s="30" t="s">
        <v>12</v>
      </c>
      <c r="D27" s="30" t="s">
        <v>172</v>
      </c>
      <c r="E27" s="30" t="s">
        <v>221</v>
      </c>
      <c r="F27" s="30">
        <v>76</v>
      </c>
      <c r="G27" s="30">
        <v>64</v>
      </c>
      <c r="H27" s="30">
        <v>140</v>
      </c>
      <c r="I27" s="34">
        <f t="shared" si="0"/>
        <v>42</v>
      </c>
      <c r="J27" s="35">
        <v>2</v>
      </c>
      <c r="K27" s="35">
        <v>87</v>
      </c>
      <c r="L27" s="35">
        <v>1</v>
      </c>
      <c r="M27" s="36">
        <f t="shared" si="1"/>
        <v>87</v>
      </c>
      <c r="N27" s="36">
        <f t="shared" si="2"/>
        <v>34.8</v>
      </c>
      <c r="O27" s="36">
        <f t="shared" si="3"/>
        <v>76.8</v>
      </c>
    </row>
    <row r="28" spans="1:15" ht="21" customHeight="1">
      <c r="A28" s="30">
        <v>26</v>
      </c>
      <c r="B28" s="30" t="s">
        <v>222</v>
      </c>
      <c r="C28" s="30" t="s">
        <v>20</v>
      </c>
      <c r="D28" s="30" t="s">
        <v>172</v>
      </c>
      <c r="E28" s="30" t="s">
        <v>223</v>
      </c>
      <c r="F28" s="30">
        <v>73</v>
      </c>
      <c r="G28" s="30">
        <v>62</v>
      </c>
      <c r="H28" s="30">
        <v>135</v>
      </c>
      <c r="I28" s="34">
        <f t="shared" si="0"/>
        <v>40.5</v>
      </c>
      <c r="J28" s="35">
        <v>1</v>
      </c>
      <c r="K28" s="35">
        <v>89.6</v>
      </c>
      <c r="L28" s="35">
        <v>0.99</v>
      </c>
      <c r="M28" s="36">
        <f t="shared" si="1"/>
        <v>88.704</v>
      </c>
      <c r="N28" s="36">
        <f t="shared" si="2"/>
        <v>35.4816</v>
      </c>
      <c r="O28" s="36">
        <f t="shared" si="3"/>
        <v>75.9816</v>
      </c>
    </row>
    <row r="29" spans="1:15" ht="21" customHeight="1">
      <c r="A29" s="30">
        <v>27</v>
      </c>
      <c r="B29" s="30" t="s">
        <v>224</v>
      </c>
      <c r="C29" s="30" t="s">
        <v>12</v>
      </c>
      <c r="D29" s="30" t="s">
        <v>172</v>
      </c>
      <c r="E29" s="30" t="s">
        <v>225</v>
      </c>
      <c r="F29" s="30">
        <v>74</v>
      </c>
      <c r="G29" s="30">
        <v>65</v>
      </c>
      <c r="H29" s="30">
        <v>139</v>
      </c>
      <c r="I29" s="34">
        <f t="shared" si="0"/>
        <v>41.7</v>
      </c>
      <c r="J29" s="35">
        <v>1</v>
      </c>
      <c r="K29" s="35">
        <v>86.4</v>
      </c>
      <c r="L29" s="35">
        <v>0.99</v>
      </c>
      <c r="M29" s="36">
        <f t="shared" si="1"/>
        <v>85.536</v>
      </c>
      <c r="N29" s="36">
        <f t="shared" si="2"/>
        <v>34.2144</v>
      </c>
      <c r="O29" s="36">
        <f t="shared" si="3"/>
        <v>75.9144</v>
      </c>
    </row>
    <row r="30" spans="1:15" ht="21" customHeight="1">
      <c r="A30" s="30">
        <v>28</v>
      </c>
      <c r="B30" s="30" t="s">
        <v>226</v>
      </c>
      <c r="C30" s="30" t="s">
        <v>12</v>
      </c>
      <c r="D30" s="30" t="s">
        <v>172</v>
      </c>
      <c r="E30" s="30" t="s">
        <v>227</v>
      </c>
      <c r="F30" s="30">
        <v>65</v>
      </c>
      <c r="G30" s="30">
        <v>67</v>
      </c>
      <c r="H30" s="30">
        <v>132</v>
      </c>
      <c r="I30" s="34">
        <f t="shared" si="0"/>
        <v>39.6</v>
      </c>
      <c r="J30" s="35">
        <v>2</v>
      </c>
      <c r="K30" s="35">
        <v>90.4</v>
      </c>
      <c r="L30" s="35">
        <v>1</v>
      </c>
      <c r="M30" s="36">
        <f t="shared" si="1"/>
        <v>90.4</v>
      </c>
      <c r="N30" s="36">
        <f t="shared" si="2"/>
        <v>36.16</v>
      </c>
      <c r="O30" s="36">
        <f t="shared" si="3"/>
        <v>75.76</v>
      </c>
    </row>
    <row r="31" spans="1:15" ht="21" customHeight="1">
      <c r="A31" s="30">
        <v>29</v>
      </c>
      <c r="B31" s="30" t="s">
        <v>228</v>
      </c>
      <c r="C31" s="30" t="s">
        <v>12</v>
      </c>
      <c r="D31" s="30" t="s">
        <v>172</v>
      </c>
      <c r="E31" s="30" t="s">
        <v>229</v>
      </c>
      <c r="F31" s="30">
        <v>67</v>
      </c>
      <c r="G31" s="30">
        <v>65</v>
      </c>
      <c r="H31" s="30">
        <v>132</v>
      </c>
      <c r="I31" s="34">
        <f t="shared" si="0"/>
        <v>39.6</v>
      </c>
      <c r="J31" s="35">
        <v>1</v>
      </c>
      <c r="K31" s="35">
        <v>90.6</v>
      </c>
      <c r="L31" s="35">
        <v>0.99</v>
      </c>
      <c r="M31" s="36">
        <f t="shared" si="1"/>
        <v>89.694</v>
      </c>
      <c r="N31" s="36">
        <f t="shared" si="2"/>
        <v>35.8776</v>
      </c>
      <c r="O31" s="36">
        <f t="shared" si="3"/>
        <v>75.4776</v>
      </c>
    </row>
    <row r="32" spans="1:15" ht="21" customHeight="1">
      <c r="A32" s="30">
        <v>30</v>
      </c>
      <c r="B32" s="30" t="s">
        <v>230</v>
      </c>
      <c r="C32" s="30" t="s">
        <v>12</v>
      </c>
      <c r="D32" s="30" t="s">
        <v>172</v>
      </c>
      <c r="E32" s="30" t="s">
        <v>231</v>
      </c>
      <c r="F32" s="30">
        <v>77</v>
      </c>
      <c r="G32" s="30">
        <v>62</v>
      </c>
      <c r="H32" s="30">
        <v>139</v>
      </c>
      <c r="I32" s="34">
        <f t="shared" si="0"/>
        <v>41.7</v>
      </c>
      <c r="J32" s="35">
        <v>2</v>
      </c>
      <c r="K32" s="35">
        <v>84.4</v>
      </c>
      <c r="L32" s="35">
        <v>1</v>
      </c>
      <c r="M32" s="36">
        <f t="shared" si="1"/>
        <v>84.4</v>
      </c>
      <c r="N32" s="36">
        <f t="shared" si="2"/>
        <v>33.76</v>
      </c>
      <c r="O32" s="36">
        <f t="shared" si="3"/>
        <v>75.46</v>
      </c>
    </row>
    <row r="33" spans="1:15" ht="21" customHeight="1">
      <c r="A33" s="30">
        <v>31</v>
      </c>
      <c r="B33" s="30" t="s">
        <v>232</v>
      </c>
      <c r="C33" s="30" t="s">
        <v>12</v>
      </c>
      <c r="D33" s="30" t="s">
        <v>172</v>
      </c>
      <c r="E33" s="30" t="s">
        <v>233</v>
      </c>
      <c r="F33" s="30">
        <v>65</v>
      </c>
      <c r="G33" s="30">
        <v>67</v>
      </c>
      <c r="H33" s="30">
        <v>132</v>
      </c>
      <c r="I33" s="34">
        <f t="shared" si="0"/>
        <v>39.6</v>
      </c>
      <c r="J33" s="35">
        <v>2</v>
      </c>
      <c r="K33" s="35">
        <v>89.4</v>
      </c>
      <c r="L33" s="35">
        <v>1</v>
      </c>
      <c r="M33" s="36">
        <f t="shared" si="1"/>
        <v>89.4</v>
      </c>
      <c r="N33" s="36">
        <f t="shared" si="2"/>
        <v>35.76</v>
      </c>
      <c r="O33" s="36">
        <f t="shared" si="3"/>
        <v>75.36</v>
      </c>
    </row>
    <row r="34" spans="1:15" ht="21" customHeight="1">
      <c r="A34" s="30">
        <v>32</v>
      </c>
      <c r="B34" s="30" t="s">
        <v>234</v>
      </c>
      <c r="C34" s="30" t="s">
        <v>12</v>
      </c>
      <c r="D34" s="30" t="s">
        <v>172</v>
      </c>
      <c r="E34" s="30" t="s">
        <v>235</v>
      </c>
      <c r="F34" s="30">
        <v>73</v>
      </c>
      <c r="G34" s="30">
        <v>65</v>
      </c>
      <c r="H34" s="30">
        <v>138</v>
      </c>
      <c r="I34" s="34">
        <f t="shared" si="0"/>
        <v>41.4</v>
      </c>
      <c r="J34" s="35">
        <v>1</v>
      </c>
      <c r="K34" s="35">
        <v>85.4</v>
      </c>
      <c r="L34" s="35">
        <v>0.99</v>
      </c>
      <c r="M34" s="36">
        <f t="shared" si="1"/>
        <v>84.546</v>
      </c>
      <c r="N34" s="36">
        <f t="shared" si="2"/>
        <v>33.8184</v>
      </c>
      <c r="O34" s="36">
        <f t="shared" si="3"/>
        <v>75.2184</v>
      </c>
    </row>
    <row r="35" spans="1:15" ht="21" customHeight="1">
      <c r="A35" s="30">
        <v>33</v>
      </c>
      <c r="B35" s="30" t="s">
        <v>236</v>
      </c>
      <c r="C35" s="30" t="s">
        <v>12</v>
      </c>
      <c r="D35" s="30" t="s">
        <v>172</v>
      </c>
      <c r="E35" s="30" t="s">
        <v>237</v>
      </c>
      <c r="F35" s="30">
        <v>71</v>
      </c>
      <c r="G35" s="30">
        <v>64</v>
      </c>
      <c r="H35" s="30">
        <v>135</v>
      </c>
      <c r="I35" s="34">
        <f t="shared" si="0"/>
        <v>40.5</v>
      </c>
      <c r="J35" s="35">
        <v>1</v>
      </c>
      <c r="K35" s="35">
        <v>87.3</v>
      </c>
      <c r="L35" s="35">
        <v>0.99</v>
      </c>
      <c r="M35" s="36">
        <f t="shared" si="1"/>
        <v>86.427</v>
      </c>
      <c r="N35" s="36">
        <f t="shared" si="2"/>
        <v>34.5708</v>
      </c>
      <c r="O35" s="36">
        <f t="shared" si="3"/>
        <v>75.0708</v>
      </c>
    </row>
    <row r="36" spans="1:15" ht="21" customHeight="1">
      <c r="A36" s="30">
        <v>34</v>
      </c>
      <c r="B36" s="30" t="s">
        <v>238</v>
      </c>
      <c r="C36" s="30" t="s">
        <v>12</v>
      </c>
      <c r="D36" s="30" t="s">
        <v>172</v>
      </c>
      <c r="E36" s="30" t="s">
        <v>239</v>
      </c>
      <c r="F36" s="30">
        <v>77</v>
      </c>
      <c r="G36" s="30">
        <v>61</v>
      </c>
      <c r="H36" s="30">
        <v>138</v>
      </c>
      <c r="I36" s="34">
        <f t="shared" si="0"/>
        <v>41.4</v>
      </c>
      <c r="J36" s="35">
        <v>1</v>
      </c>
      <c r="K36" s="35">
        <v>84.9</v>
      </c>
      <c r="L36" s="35">
        <v>0.99</v>
      </c>
      <c r="M36" s="36">
        <f t="shared" si="1"/>
        <v>84.051</v>
      </c>
      <c r="N36" s="36">
        <f t="shared" si="2"/>
        <v>33.6204</v>
      </c>
      <c r="O36" s="36">
        <f t="shared" si="3"/>
        <v>75.0204</v>
      </c>
    </row>
    <row r="37" spans="1:15" ht="21" customHeight="1">
      <c r="A37" s="30">
        <v>35</v>
      </c>
      <c r="B37" s="30" t="s">
        <v>240</v>
      </c>
      <c r="C37" s="30" t="s">
        <v>12</v>
      </c>
      <c r="D37" s="30" t="s">
        <v>172</v>
      </c>
      <c r="E37" s="30" t="s">
        <v>241</v>
      </c>
      <c r="F37" s="30">
        <v>75</v>
      </c>
      <c r="G37" s="30">
        <v>58</v>
      </c>
      <c r="H37" s="30">
        <v>133</v>
      </c>
      <c r="I37" s="34">
        <f t="shared" si="0"/>
        <v>39.9</v>
      </c>
      <c r="J37" s="35">
        <v>2</v>
      </c>
      <c r="K37" s="35">
        <v>87.4</v>
      </c>
      <c r="L37" s="35">
        <v>1</v>
      </c>
      <c r="M37" s="36">
        <f t="shared" si="1"/>
        <v>87.4</v>
      </c>
      <c r="N37" s="36">
        <f t="shared" si="2"/>
        <v>34.96</v>
      </c>
      <c r="O37" s="36">
        <f t="shared" si="3"/>
        <v>74.86</v>
      </c>
    </row>
    <row r="38" spans="1:15" ht="21" customHeight="1">
      <c r="A38" s="30">
        <v>36</v>
      </c>
      <c r="B38" s="30" t="s">
        <v>242</v>
      </c>
      <c r="C38" s="30" t="s">
        <v>12</v>
      </c>
      <c r="D38" s="30" t="s">
        <v>172</v>
      </c>
      <c r="E38" s="30" t="s">
        <v>243</v>
      </c>
      <c r="F38" s="30">
        <v>76</v>
      </c>
      <c r="G38" s="30">
        <v>56</v>
      </c>
      <c r="H38" s="30">
        <v>132</v>
      </c>
      <c r="I38" s="34">
        <f t="shared" si="0"/>
        <v>39.6</v>
      </c>
      <c r="J38" s="35">
        <v>1</v>
      </c>
      <c r="K38" s="35">
        <v>88.2</v>
      </c>
      <c r="L38" s="35">
        <v>0.99</v>
      </c>
      <c r="M38" s="36">
        <f t="shared" si="1"/>
        <v>87.318</v>
      </c>
      <c r="N38" s="36">
        <f t="shared" si="2"/>
        <v>34.9272</v>
      </c>
      <c r="O38" s="36">
        <f t="shared" si="3"/>
        <v>74.5272</v>
      </c>
    </row>
    <row r="39" spans="1:15" ht="21" customHeight="1">
      <c r="A39" s="30">
        <v>37</v>
      </c>
      <c r="B39" s="30" t="s">
        <v>244</v>
      </c>
      <c r="C39" s="30" t="s">
        <v>12</v>
      </c>
      <c r="D39" s="30" t="s">
        <v>172</v>
      </c>
      <c r="E39" s="30" t="s">
        <v>245</v>
      </c>
      <c r="F39" s="30">
        <v>69</v>
      </c>
      <c r="G39" s="30">
        <v>67</v>
      </c>
      <c r="H39" s="30">
        <v>136</v>
      </c>
      <c r="I39" s="34">
        <f t="shared" si="0"/>
        <v>40.8</v>
      </c>
      <c r="J39" s="35">
        <v>2</v>
      </c>
      <c r="K39" s="35">
        <v>84</v>
      </c>
      <c r="L39" s="35">
        <v>1</v>
      </c>
      <c r="M39" s="36">
        <f t="shared" si="1"/>
        <v>84</v>
      </c>
      <c r="N39" s="36">
        <f t="shared" si="2"/>
        <v>33.6</v>
      </c>
      <c r="O39" s="36">
        <f t="shared" si="3"/>
        <v>74.4</v>
      </c>
    </row>
    <row r="40" spans="1:15" ht="21" customHeight="1">
      <c r="A40" s="30">
        <v>38</v>
      </c>
      <c r="B40" s="30" t="s">
        <v>246</v>
      </c>
      <c r="C40" s="30" t="s">
        <v>12</v>
      </c>
      <c r="D40" s="30" t="s">
        <v>172</v>
      </c>
      <c r="E40" s="30" t="s">
        <v>247</v>
      </c>
      <c r="F40" s="30">
        <v>69</v>
      </c>
      <c r="G40" s="30">
        <v>62</v>
      </c>
      <c r="H40" s="30">
        <v>131</v>
      </c>
      <c r="I40" s="34">
        <f t="shared" si="0"/>
        <v>39.3</v>
      </c>
      <c r="J40" s="35">
        <v>1</v>
      </c>
      <c r="K40" s="35">
        <v>88</v>
      </c>
      <c r="L40" s="35">
        <v>0.99</v>
      </c>
      <c r="M40" s="36">
        <f t="shared" si="1"/>
        <v>87.12</v>
      </c>
      <c r="N40" s="36">
        <f t="shared" si="2"/>
        <v>34.848</v>
      </c>
      <c r="O40" s="36">
        <f t="shared" si="3"/>
        <v>74.148</v>
      </c>
    </row>
    <row r="41" spans="1:15" ht="21" customHeight="1">
      <c r="A41" s="30">
        <v>39</v>
      </c>
      <c r="B41" s="30" t="s">
        <v>248</v>
      </c>
      <c r="C41" s="30" t="s">
        <v>12</v>
      </c>
      <c r="D41" s="30" t="s">
        <v>172</v>
      </c>
      <c r="E41" s="30" t="s">
        <v>249</v>
      </c>
      <c r="F41" s="30">
        <v>78</v>
      </c>
      <c r="G41" s="30">
        <v>52</v>
      </c>
      <c r="H41" s="30">
        <v>130</v>
      </c>
      <c r="I41" s="34">
        <f t="shared" si="0"/>
        <v>39</v>
      </c>
      <c r="J41" s="35">
        <v>2</v>
      </c>
      <c r="K41" s="35">
        <v>87</v>
      </c>
      <c r="L41" s="35">
        <v>1</v>
      </c>
      <c r="M41" s="36">
        <f t="shared" si="1"/>
        <v>87</v>
      </c>
      <c r="N41" s="36">
        <f t="shared" si="2"/>
        <v>34.8</v>
      </c>
      <c r="O41" s="36">
        <f t="shared" si="3"/>
        <v>73.8</v>
      </c>
    </row>
    <row r="42" spans="1:15" ht="21" customHeight="1">
      <c r="A42" s="30">
        <v>40</v>
      </c>
      <c r="B42" s="30" t="s">
        <v>250</v>
      </c>
      <c r="C42" s="30" t="s">
        <v>12</v>
      </c>
      <c r="D42" s="30" t="s">
        <v>172</v>
      </c>
      <c r="E42" s="30" t="s">
        <v>251</v>
      </c>
      <c r="F42" s="30">
        <v>65</v>
      </c>
      <c r="G42" s="30">
        <v>67</v>
      </c>
      <c r="H42" s="30">
        <v>132</v>
      </c>
      <c r="I42" s="34">
        <f t="shared" si="0"/>
        <v>39.6</v>
      </c>
      <c r="J42" s="35">
        <v>2</v>
      </c>
      <c r="K42" s="35">
        <v>85.2</v>
      </c>
      <c r="L42" s="35">
        <v>1</v>
      </c>
      <c r="M42" s="36">
        <f t="shared" si="1"/>
        <v>85.2</v>
      </c>
      <c r="N42" s="36">
        <f t="shared" si="2"/>
        <v>34.08</v>
      </c>
      <c r="O42" s="36">
        <f t="shared" si="3"/>
        <v>73.68</v>
      </c>
    </row>
    <row r="43" spans="1:15" ht="21" customHeight="1">
      <c r="A43" s="30">
        <v>41</v>
      </c>
      <c r="B43" s="30" t="s">
        <v>252</v>
      </c>
      <c r="C43" s="30" t="s">
        <v>12</v>
      </c>
      <c r="D43" s="30" t="s">
        <v>172</v>
      </c>
      <c r="E43" s="30" t="s">
        <v>253</v>
      </c>
      <c r="F43" s="30">
        <v>72</v>
      </c>
      <c r="G43" s="30">
        <v>56</v>
      </c>
      <c r="H43" s="30">
        <v>128</v>
      </c>
      <c r="I43" s="34">
        <f t="shared" si="0"/>
        <v>38.4</v>
      </c>
      <c r="J43" s="35">
        <v>1</v>
      </c>
      <c r="K43" s="35">
        <v>88.8</v>
      </c>
      <c r="L43" s="35">
        <v>0.99</v>
      </c>
      <c r="M43" s="36">
        <f t="shared" si="1"/>
        <v>87.912</v>
      </c>
      <c r="N43" s="36">
        <f t="shared" si="2"/>
        <v>35.1648</v>
      </c>
      <c r="O43" s="36">
        <f t="shared" si="3"/>
        <v>73.5648</v>
      </c>
    </row>
    <row r="44" spans="1:15" ht="21" customHeight="1">
      <c r="A44" s="30">
        <v>42</v>
      </c>
      <c r="B44" s="30" t="s">
        <v>254</v>
      </c>
      <c r="C44" s="30" t="s">
        <v>12</v>
      </c>
      <c r="D44" s="30" t="s">
        <v>172</v>
      </c>
      <c r="E44" s="30" t="s">
        <v>255</v>
      </c>
      <c r="F44" s="30">
        <v>64</v>
      </c>
      <c r="G44" s="30">
        <v>67</v>
      </c>
      <c r="H44" s="30">
        <v>131</v>
      </c>
      <c r="I44" s="34">
        <f t="shared" si="0"/>
        <v>39.3</v>
      </c>
      <c r="J44" s="35">
        <v>1</v>
      </c>
      <c r="K44" s="35">
        <v>85.8</v>
      </c>
      <c r="L44" s="35">
        <v>0.99</v>
      </c>
      <c r="M44" s="36">
        <f t="shared" si="1"/>
        <v>84.942</v>
      </c>
      <c r="N44" s="36">
        <f t="shared" si="2"/>
        <v>33.9768</v>
      </c>
      <c r="O44" s="36">
        <f t="shared" si="3"/>
        <v>73.2768</v>
      </c>
    </row>
    <row r="45" spans="1:15" ht="21" customHeight="1">
      <c r="A45" s="30">
        <v>43</v>
      </c>
      <c r="B45" s="30" t="s">
        <v>256</v>
      </c>
      <c r="C45" s="30" t="s">
        <v>12</v>
      </c>
      <c r="D45" s="30" t="s">
        <v>172</v>
      </c>
      <c r="E45" s="30" t="s">
        <v>257</v>
      </c>
      <c r="F45" s="30">
        <v>68</v>
      </c>
      <c r="G45" s="30">
        <v>60</v>
      </c>
      <c r="H45" s="30">
        <v>128</v>
      </c>
      <c r="I45" s="34">
        <f t="shared" si="0"/>
        <v>38.4</v>
      </c>
      <c r="J45" s="35">
        <v>1</v>
      </c>
      <c r="K45" s="35">
        <v>87.7</v>
      </c>
      <c r="L45" s="35">
        <v>0.99</v>
      </c>
      <c r="M45" s="36">
        <f t="shared" si="1"/>
        <v>86.823</v>
      </c>
      <c r="N45" s="36">
        <f t="shared" si="2"/>
        <v>34.7292</v>
      </c>
      <c r="O45" s="36">
        <f t="shared" si="3"/>
        <v>73.1292</v>
      </c>
    </row>
    <row r="46" spans="1:15" ht="21" customHeight="1">
      <c r="A46" s="30">
        <v>44</v>
      </c>
      <c r="B46" s="30" t="s">
        <v>258</v>
      </c>
      <c r="C46" s="30" t="s">
        <v>12</v>
      </c>
      <c r="D46" s="30" t="s">
        <v>172</v>
      </c>
      <c r="E46" s="30" t="s">
        <v>259</v>
      </c>
      <c r="F46" s="30">
        <v>75</v>
      </c>
      <c r="G46" s="30">
        <v>50</v>
      </c>
      <c r="H46" s="30">
        <v>125</v>
      </c>
      <c r="I46" s="34">
        <f t="shared" si="0"/>
        <v>37.5</v>
      </c>
      <c r="J46" s="35">
        <v>1</v>
      </c>
      <c r="K46" s="35">
        <v>89.5</v>
      </c>
      <c r="L46" s="35">
        <v>0.99</v>
      </c>
      <c r="M46" s="36">
        <f t="shared" si="1"/>
        <v>88.605</v>
      </c>
      <c r="N46" s="36">
        <f t="shared" si="2"/>
        <v>35.442</v>
      </c>
      <c r="O46" s="36">
        <f t="shared" si="3"/>
        <v>72.942</v>
      </c>
    </row>
    <row r="47" spans="1:15" ht="21" customHeight="1">
      <c r="A47" s="30">
        <v>45</v>
      </c>
      <c r="B47" s="30" t="s">
        <v>260</v>
      </c>
      <c r="C47" s="30" t="s">
        <v>12</v>
      </c>
      <c r="D47" s="30" t="s">
        <v>172</v>
      </c>
      <c r="E47" s="30" t="s">
        <v>261</v>
      </c>
      <c r="F47" s="30">
        <v>67</v>
      </c>
      <c r="G47" s="30">
        <v>64</v>
      </c>
      <c r="H47" s="30">
        <v>131</v>
      </c>
      <c r="I47" s="34">
        <f t="shared" si="0"/>
        <v>39.3</v>
      </c>
      <c r="J47" s="35">
        <v>2</v>
      </c>
      <c r="K47" s="35">
        <v>84</v>
      </c>
      <c r="L47" s="35">
        <v>1</v>
      </c>
      <c r="M47" s="36">
        <f t="shared" si="1"/>
        <v>84</v>
      </c>
      <c r="N47" s="36">
        <f t="shared" si="2"/>
        <v>33.6</v>
      </c>
      <c r="O47" s="36">
        <f t="shared" si="3"/>
        <v>72.9</v>
      </c>
    </row>
    <row r="48" spans="1:15" ht="21" customHeight="1">
      <c r="A48" s="30">
        <v>46</v>
      </c>
      <c r="B48" s="30" t="s">
        <v>262</v>
      </c>
      <c r="C48" s="30" t="s">
        <v>12</v>
      </c>
      <c r="D48" s="30" t="s">
        <v>172</v>
      </c>
      <c r="E48" s="30" t="s">
        <v>263</v>
      </c>
      <c r="F48" s="30">
        <v>66</v>
      </c>
      <c r="G48" s="30">
        <v>59</v>
      </c>
      <c r="H48" s="30">
        <v>125</v>
      </c>
      <c r="I48" s="34">
        <f t="shared" si="0"/>
        <v>37.5</v>
      </c>
      <c r="J48" s="35">
        <v>2</v>
      </c>
      <c r="K48" s="35">
        <v>88.2</v>
      </c>
      <c r="L48" s="35">
        <v>1</v>
      </c>
      <c r="M48" s="36">
        <f t="shared" si="1"/>
        <v>88.2</v>
      </c>
      <c r="N48" s="36">
        <f t="shared" si="2"/>
        <v>35.28</v>
      </c>
      <c r="O48" s="36">
        <f t="shared" si="3"/>
        <v>72.78</v>
      </c>
    </row>
    <row r="49" spans="1:15" ht="21" customHeight="1">
      <c r="A49" s="30">
        <v>47</v>
      </c>
      <c r="B49" s="30" t="s">
        <v>264</v>
      </c>
      <c r="C49" s="30" t="s">
        <v>12</v>
      </c>
      <c r="D49" s="30" t="s">
        <v>172</v>
      </c>
      <c r="E49" s="30" t="s">
        <v>265</v>
      </c>
      <c r="F49" s="30">
        <v>70</v>
      </c>
      <c r="G49" s="30">
        <v>56</v>
      </c>
      <c r="H49" s="30">
        <v>126</v>
      </c>
      <c r="I49" s="34">
        <f t="shared" si="0"/>
        <v>37.8</v>
      </c>
      <c r="J49" s="35">
        <v>1</v>
      </c>
      <c r="K49" s="35">
        <v>87.8</v>
      </c>
      <c r="L49" s="35">
        <v>0.99</v>
      </c>
      <c r="M49" s="36">
        <f t="shared" si="1"/>
        <v>86.922</v>
      </c>
      <c r="N49" s="36">
        <f t="shared" si="2"/>
        <v>34.7688</v>
      </c>
      <c r="O49" s="36">
        <f t="shared" si="3"/>
        <v>72.5688</v>
      </c>
    </row>
    <row r="50" spans="1:15" ht="21" customHeight="1">
      <c r="A50" s="30">
        <v>48</v>
      </c>
      <c r="B50" s="30" t="s">
        <v>266</v>
      </c>
      <c r="C50" s="30" t="s">
        <v>12</v>
      </c>
      <c r="D50" s="30" t="s">
        <v>172</v>
      </c>
      <c r="E50" s="30" t="s">
        <v>267</v>
      </c>
      <c r="F50" s="30">
        <v>55</v>
      </c>
      <c r="G50" s="30">
        <v>72</v>
      </c>
      <c r="H50" s="30">
        <v>127</v>
      </c>
      <c r="I50" s="34">
        <f t="shared" si="0"/>
        <v>38.1</v>
      </c>
      <c r="J50" s="35">
        <v>1</v>
      </c>
      <c r="K50" s="35">
        <v>86.7</v>
      </c>
      <c r="L50" s="35">
        <v>0.99</v>
      </c>
      <c r="M50" s="36">
        <f t="shared" si="1"/>
        <v>85.833</v>
      </c>
      <c r="N50" s="36">
        <f t="shared" si="2"/>
        <v>34.3332</v>
      </c>
      <c r="O50" s="36">
        <f t="shared" si="3"/>
        <v>72.4332</v>
      </c>
    </row>
    <row r="51" spans="1:15" ht="21" customHeight="1">
      <c r="A51" s="30">
        <v>49</v>
      </c>
      <c r="B51" s="30" t="s">
        <v>268</v>
      </c>
      <c r="C51" s="30" t="s">
        <v>12</v>
      </c>
      <c r="D51" s="30" t="s">
        <v>172</v>
      </c>
      <c r="E51" s="30" t="s">
        <v>269</v>
      </c>
      <c r="F51" s="30">
        <v>65</v>
      </c>
      <c r="G51" s="30">
        <v>66</v>
      </c>
      <c r="H51" s="30">
        <v>131</v>
      </c>
      <c r="I51" s="34">
        <f t="shared" si="0"/>
        <v>39.3</v>
      </c>
      <c r="J51" s="35">
        <v>2</v>
      </c>
      <c r="K51" s="35">
        <v>82.4</v>
      </c>
      <c r="L51" s="35">
        <v>1</v>
      </c>
      <c r="M51" s="36">
        <f t="shared" si="1"/>
        <v>82.4</v>
      </c>
      <c r="N51" s="36">
        <f t="shared" si="2"/>
        <v>32.96</v>
      </c>
      <c r="O51" s="36">
        <f t="shared" si="3"/>
        <v>72.26</v>
      </c>
    </row>
    <row r="52" spans="1:15" ht="21" customHeight="1">
      <c r="A52" s="30">
        <v>50</v>
      </c>
      <c r="B52" s="30" t="s">
        <v>270</v>
      </c>
      <c r="C52" s="30" t="s">
        <v>12</v>
      </c>
      <c r="D52" s="30" t="s">
        <v>172</v>
      </c>
      <c r="E52" s="30" t="s">
        <v>271</v>
      </c>
      <c r="F52" s="30">
        <v>61</v>
      </c>
      <c r="G52" s="30">
        <v>64</v>
      </c>
      <c r="H52" s="30">
        <v>125</v>
      </c>
      <c r="I52" s="34">
        <f t="shared" si="0"/>
        <v>37.5</v>
      </c>
      <c r="J52" s="35">
        <v>1</v>
      </c>
      <c r="K52" s="35">
        <v>86.8</v>
      </c>
      <c r="L52" s="35">
        <v>0.99</v>
      </c>
      <c r="M52" s="36">
        <f t="shared" si="1"/>
        <v>85.932</v>
      </c>
      <c r="N52" s="36">
        <f t="shared" si="2"/>
        <v>34.3728</v>
      </c>
      <c r="O52" s="36">
        <f t="shared" si="3"/>
        <v>71.8728</v>
      </c>
    </row>
    <row r="53" spans="1:15" ht="21" customHeight="1">
      <c r="A53" s="30">
        <v>51</v>
      </c>
      <c r="B53" s="30" t="s">
        <v>272</v>
      </c>
      <c r="C53" s="30" t="s">
        <v>12</v>
      </c>
      <c r="D53" s="30" t="s">
        <v>172</v>
      </c>
      <c r="E53" s="30" t="s">
        <v>273</v>
      </c>
      <c r="F53" s="30">
        <v>65</v>
      </c>
      <c r="G53" s="30">
        <v>61</v>
      </c>
      <c r="H53" s="30">
        <v>126</v>
      </c>
      <c r="I53" s="34">
        <f t="shared" si="0"/>
        <v>37.8</v>
      </c>
      <c r="J53" s="35">
        <v>2</v>
      </c>
      <c r="K53" s="35">
        <v>85</v>
      </c>
      <c r="L53" s="35">
        <v>1</v>
      </c>
      <c r="M53" s="36">
        <f t="shared" si="1"/>
        <v>85</v>
      </c>
      <c r="N53" s="36">
        <f t="shared" si="2"/>
        <v>34</v>
      </c>
      <c r="O53" s="36">
        <f t="shared" si="3"/>
        <v>71.8</v>
      </c>
    </row>
    <row r="54" spans="1:15" ht="21" customHeight="1">
      <c r="A54" s="30">
        <v>52</v>
      </c>
      <c r="B54" s="30" t="s">
        <v>274</v>
      </c>
      <c r="C54" s="30" t="s">
        <v>12</v>
      </c>
      <c r="D54" s="30" t="s">
        <v>172</v>
      </c>
      <c r="E54" s="30" t="s">
        <v>275</v>
      </c>
      <c r="F54" s="30">
        <v>56</v>
      </c>
      <c r="G54" s="30">
        <v>69</v>
      </c>
      <c r="H54" s="30">
        <v>125</v>
      </c>
      <c r="I54" s="34">
        <f t="shared" si="0"/>
        <v>37.5</v>
      </c>
      <c r="J54" s="35">
        <v>1</v>
      </c>
      <c r="K54" s="35">
        <v>86.3</v>
      </c>
      <c r="L54" s="35">
        <v>0.99</v>
      </c>
      <c r="M54" s="36">
        <f t="shared" si="1"/>
        <v>85.437</v>
      </c>
      <c r="N54" s="36">
        <f t="shared" si="2"/>
        <v>34.1748</v>
      </c>
      <c r="O54" s="36">
        <f t="shared" si="3"/>
        <v>71.6748</v>
      </c>
    </row>
    <row r="55" spans="1:15" ht="21" customHeight="1">
      <c r="A55" s="30">
        <v>53</v>
      </c>
      <c r="B55" s="30" t="s">
        <v>276</v>
      </c>
      <c r="C55" s="30" t="s">
        <v>12</v>
      </c>
      <c r="D55" s="30" t="s">
        <v>172</v>
      </c>
      <c r="E55" s="30" t="s">
        <v>277</v>
      </c>
      <c r="F55" s="30">
        <v>71</v>
      </c>
      <c r="G55" s="30">
        <v>54</v>
      </c>
      <c r="H55" s="30">
        <v>125</v>
      </c>
      <c r="I55" s="34">
        <f t="shared" si="0"/>
        <v>37.5</v>
      </c>
      <c r="J55" s="35">
        <v>2</v>
      </c>
      <c r="K55" s="35">
        <v>84.4</v>
      </c>
      <c r="L55" s="35">
        <v>1</v>
      </c>
      <c r="M55" s="36">
        <f t="shared" si="1"/>
        <v>84.4</v>
      </c>
      <c r="N55" s="36">
        <f t="shared" si="2"/>
        <v>33.76</v>
      </c>
      <c r="O55" s="36">
        <f t="shared" si="3"/>
        <v>71.26</v>
      </c>
    </row>
    <row r="56" spans="1:15" ht="21" customHeight="1">
      <c r="A56" s="30">
        <v>54</v>
      </c>
      <c r="B56" s="31" t="s">
        <v>278</v>
      </c>
      <c r="C56" s="32" t="s">
        <v>12</v>
      </c>
      <c r="D56" s="32" t="s">
        <v>172</v>
      </c>
      <c r="E56" s="32" t="s">
        <v>279</v>
      </c>
      <c r="F56" s="32">
        <v>66</v>
      </c>
      <c r="G56" s="32">
        <v>57</v>
      </c>
      <c r="H56" s="32">
        <v>123</v>
      </c>
      <c r="I56" s="34">
        <f t="shared" si="0"/>
        <v>36.9</v>
      </c>
      <c r="J56" s="35">
        <v>2</v>
      </c>
      <c r="K56" s="35">
        <v>85.8</v>
      </c>
      <c r="L56" s="35">
        <v>1</v>
      </c>
      <c r="M56" s="36">
        <f t="shared" si="1"/>
        <v>85.8</v>
      </c>
      <c r="N56" s="36">
        <f t="shared" si="2"/>
        <v>34.32</v>
      </c>
      <c r="O56" s="36">
        <f t="shared" si="3"/>
        <v>71.22</v>
      </c>
    </row>
    <row r="57" spans="1:15" ht="21" customHeight="1">
      <c r="A57" s="30">
        <v>55</v>
      </c>
      <c r="B57" s="30" t="s">
        <v>280</v>
      </c>
      <c r="C57" s="30" t="s">
        <v>12</v>
      </c>
      <c r="D57" s="30" t="s">
        <v>172</v>
      </c>
      <c r="E57" s="30" t="s">
        <v>281</v>
      </c>
      <c r="F57" s="30">
        <v>85</v>
      </c>
      <c r="G57" s="30">
        <v>69</v>
      </c>
      <c r="H57" s="30">
        <v>154</v>
      </c>
      <c r="I57" s="34">
        <f t="shared" si="0"/>
        <v>46.2</v>
      </c>
      <c r="J57" s="35"/>
      <c r="K57" s="35"/>
      <c r="L57" s="35"/>
      <c r="M57" s="36"/>
      <c r="N57" s="36">
        <f t="shared" si="2"/>
        <v>0</v>
      </c>
      <c r="O57" s="36">
        <f t="shared" si="3"/>
        <v>46.2</v>
      </c>
    </row>
    <row r="58" spans="1:15" ht="21" customHeight="1">
      <c r="A58" s="30">
        <v>56</v>
      </c>
      <c r="B58" s="30" t="s">
        <v>282</v>
      </c>
      <c r="C58" s="30" t="s">
        <v>12</v>
      </c>
      <c r="D58" s="30" t="s">
        <v>172</v>
      </c>
      <c r="E58" s="30" t="s">
        <v>283</v>
      </c>
      <c r="F58" s="30">
        <v>67</v>
      </c>
      <c r="G58" s="30">
        <v>65</v>
      </c>
      <c r="H58" s="30">
        <v>132</v>
      </c>
      <c r="I58" s="34">
        <f t="shared" si="0"/>
        <v>39.6</v>
      </c>
      <c r="J58" s="35"/>
      <c r="K58" s="35"/>
      <c r="L58" s="35"/>
      <c r="M58" s="36"/>
      <c r="N58" s="36">
        <f t="shared" si="2"/>
        <v>0</v>
      </c>
      <c r="O58" s="36">
        <f t="shared" si="3"/>
        <v>39.6</v>
      </c>
    </row>
    <row r="59" spans="1:15" ht="21" customHeight="1">
      <c r="A59" s="30">
        <v>57</v>
      </c>
      <c r="B59" s="30" t="s">
        <v>284</v>
      </c>
      <c r="C59" s="30" t="s">
        <v>12</v>
      </c>
      <c r="D59" s="30" t="s">
        <v>172</v>
      </c>
      <c r="E59" s="30" t="s">
        <v>285</v>
      </c>
      <c r="F59" s="30">
        <v>72</v>
      </c>
      <c r="G59" s="30">
        <v>60</v>
      </c>
      <c r="H59" s="30">
        <v>132</v>
      </c>
      <c r="I59" s="34">
        <f t="shared" si="0"/>
        <v>39.6</v>
      </c>
      <c r="J59" s="35"/>
      <c r="K59" s="35"/>
      <c r="L59" s="35"/>
      <c r="M59" s="36"/>
      <c r="N59" s="36">
        <f t="shared" si="2"/>
        <v>0</v>
      </c>
      <c r="O59" s="36">
        <f t="shared" si="3"/>
        <v>39.6</v>
      </c>
    </row>
    <row r="60" spans="1:15" ht="21" customHeight="1">
      <c r="A60" s="30">
        <v>58</v>
      </c>
      <c r="B60" s="30" t="s">
        <v>286</v>
      </c>
      <c r="C60" s="30" t="s">
        <v>12</v>
      </c>
      <c r="D60" s="30" t="s">
        <v>172</v>
      </c>
      <c r="E60" s="30" t="s">
        <v>287</v>
      </c>
      <c r="F60" s="30">
        <v>67</v>
      </c>
      <c r="G60" s="30">
        <v>64</v>
      </c>
      <c r="H60" s="30">
        <v>131</v>
      </c>
      <c r="I60" s="34">
        <f t="shared" si="0"/>
        <v>39.3</v>
      </c>
      <c r="J60" s="35"/>
      <c r="K60" s="35"/>
      <c r="L60" s="35"/>
      <c r="M60" s="36"/>
      <c r="N60" s="36">
        <f t="shared" si="2"/>
        <v>0</v>
      </c>
      <c r="O60" s="36">
        <f t="shared" si="3"/>
        <v>39.3</v>
      </c>
    </row>
    <row r="61" spans="1:15" ht="21" customHeight="1">
      <c r="A61" s="30">
        <v>59</v>
      </c>
      <c r="B61" s="30" t="s">
        <v>288</v>
      </c>
      <c r="C61" s="30" t="s">
        <v>12</v>
      </c>
      <c r="D61" s="30" t="s">
        <v>172</v>
      </c>
      <c r="E61" s="30" t="s">
        <v>289</v>
      </c>
      <c r="F61" s="30">
        <v>69</v>
      </c>
      <c r="G61" s="30">
        <v>58</v>
      </c>
      <c r="H61" s="30">
        <v>127</v>
      </c>
      <c r="I61" s="34">
        <f t="shared" si="0"/>
        <v>38.1</v>
      </c>
      <c r="J61" s="35"/>
      <c r="K61" s="35"/>
      <c r="L61" s="35"/>
      <c r="M61" s="36"/>
      <c r="N61" s="36">
        <f t="shared" si="2"/>
        <v>0</v>
      </c>
      <c r="O61" s="36">
        <f t="shared" si="3"/>
        <v>38.1</v>
      </c>
    </row>
  </sheetData>
  <sheetProtection/>
  <mergeCells count="1">
    <mergeCell ref="A1:O1"/>
  </mergeCells>
  <printOptions/>
  <pageMargins left="0.235416666666667" right="0.235416666666667" top="0.747916666666667" bottom="0.747916666666667" header="0.313888888888889" footer="0.31388888888888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22">
      <selection activeCell="A22" sqref="A22:IV22"/>
    </sheetView>
  </sheetViews>
  <sheetFormatPr defaultColWidth="9.00390625" defaultRowHeight="14.25"/>
  <cols>
    <col min="1" max="1" width="5.25390625" style="0" customWidth="1"/>
    <col min="3" max="3" width="5.25390625" style="0" customWidth="1"/>
    <col min="5" max="5" width="14.75390625" style="0" customWidth="1"/>
    <col min="6" max="6" width="7.125" style="0" customWidth="1"/>
    <col min="10" max="10" width="7.50390625" style="0" customWidth="1"/>
    <col min="12" max="12" width="6.125" style="0" customWidth="1"/>
    <col min="13" max="13" width="7.125" style="0" customWidth="1"/>
  </cols>
  <sheetData>
    <row r="1" spans="1:15" ht="35.25" customHeight="1">
      <c r="A1" s="66" t="s">
        <v>290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3" customHeight="1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 t="s">
        <v>6</v>
      </c>
      <c r="G2" s="22" t="s">
        <v>7</v>
      </c>
      <c r="H2" s="22" t="s">
        <v>8</v>
      </c>
      <c r="I2" s="25" t="s">
        <v>9</v>
      </c>
      <c r="J2" s="25" t="s">
        <v>167</v>
      </c>
      <c r="K2" s="7" t="s">
        <v>168</v>
      </c>
      <c r="L2" s="7" t="s">
        <v>169</v>
      </c>
      <c r="M2" s="7" t="s">
        <v>170</v>
      </c>
      <c r="N2" s="8" t="s">
        <v>9</v>
      </c>
      <c r="O2" s="7" t="s">
        <v>8</v>
      </c>
    </row>
    <row r="3" spans="1:15" ht="18" customHeight="1">
      <c r="A3" s="23">
        <v>1</v>
      </c>
      <c r="B3" s="23" t="s">
        <v>291</v>
      </c>
      <c r="C3" s="23" t="s">
        <v>12</v>
      </c>
      <c r="D3" s="23" t="s">
        <v>292</v>
      </c>
      <c r="E3" s="23" t="s">
        <v>293</v>
      </c>
      <c r="F3" s="23">
        <v>78</v>
      </c>
      <c r="G3" s="23">
        <v>76</v>
      </c>
      <c r="H3" s="23">
        <v>154</v>
      </c>
      <c r="I3" s="26">
        <f aca="true" t="shared" si="0" ref="I3:I63">H3*0.3</f>
        <v>46.2</v>
      </c>
      <c r="J3" s="10">
        <v>1</v>
      </c>
      <c r="K3" s="10">
        <v>87.64</v>
      </c>
      <c r="L3" s="10">
        <v>0.99</v>
      </c>
      <c r="M3" s="11">
        <f aca="true" t="shared" si="1" ref="M3:M63">K3*L3</f>
        <v>86.7636</v>
      </c>
      <c r="N3" s="11">
        <f aca="true" t="shared" si="2" ref="N3:N63">M3*0.4</f>
        <v>34.70544</v>
      </c>
      <c r="O3" s="11">
        <f aca="true" t="shared" si="3" ref="O3:O63">I3+N3</f>
        <v>80.90544</v>
      </c>
    </row>
    <row r="4" spans="1:15" ht="18" customHeight="1">
      <c r="A4" s="23">
        <v>2</v>
      </c>
      <c r="B4" s="23" t="s">
        <v>294</v>
      </c>
      <c r="C4" s="23" t="s">
        <v>12</v>
      </c>
      <c r="D4" s="23" t="s">
        <v>292</v>
      </c>
      <c r="E4" s="23" t="s">
        <v>295</v>
      </c>
      <c r="F4" s="23">
        <v>76</v>
      </c>
      <c r="G4" s="23">
        <v>72</v>
      </c>
      <c r="H4" s="23">
        <v>148</v>
      </c>
      <c r="I4" s="26">
        <f t="shared" si="0"/>
        <v>44.4</v>
      </c>
      <c r="J4" s="10">
        <v>1</v>
      </c>
      <c r="K4" s="10">
        <v>86.7</v>
      </c>
      <c r="L4" s="10">
        <v>0.99</v>
      </c>
      <c r="M4" s="11">
        <f t="shared" si="1"/>
        <v>85.833</v>
      </c>
      <c r="N4" s="11">
        <f t="shared" si="2"/>
        <v>34.3332</v>
      </c>
      <c r="O4" s="11">
        <f t="shared" si="3"/>
        <v>78.7332</v>
      </c>
    </row>
    <row r="5" spans="1:15" ht="18" customHeight="1">
      <c r="A5" s="23">
        <v>3</v>
      </c>
      <c r="B5" s="23" t="s">
        <v>296</v>
      </c>
      <c r="C5" s="23" t="s">
        <v>12</v>
      </c>
      <c r="D5" s="23" t="s">
        <v>292</v>
      </c>
      <c r="E5" s="23" t="s">
        <v>297</v>
      </c>
      <c r="F5" s="23">
        <v>74</v>
      </c>
      <c r="G5" s="23">
        <v>66</v>
      </c>
      <c r="H5" s="23">
        <v>140</v>
      </c>
      <c r="I5" s="26">
        <f t="shared" si="0"/>
        <v>42</v>
      </c>
      <c r="J5" s="10">
        <v>2</v>
      </c>
      <c r="K5" s="10">
        <v>91.6</v>
      </c>
      <c r="L5" s="10">
        <v>1</v>
      </c>
      <c r="M5" s="11">
        <f t="shared" si="1"/>
        <v>91.6</v>
      </c>
      <c r="N5" s="11">
        <f t="shared" si="2"/>
        <v>36.64</v>
      </c>
      <c r="O5" s="11">
        <f t="shared" si="3"/>
        <v>78.64</v>
      </c>
    </row>
    <row r="6" spans="1:15" ht="18" customHeight="1">
      <c r="A6" s="23">
        <v>4</v>
      </c>
      <c r="B6" s="23" t="s">
        <v>298</v>
      </c>
      <c r="C6" s="23" t="s">
        <v>12</v>
      </c>
      <c r="D6" s="23" t="s">
        <v>292</v>
      </c>
      <c r="E6" s="23" t="s">
        <v>299</v>
      </c>
      <c r="F6" s="23">
        <v>70</v>
      </c>
      <c r="G6" s="23">
        <v>75</v>
      </c>
      <c r="H6" s="23">
        <v>145</v>
      </c>
      <c r="I6" s="26">
        <f t="shared" si="0"/>
        <v>43.5</v>
      </c>
      <c r="J6" s="10">
        <v>1</v>
      </c>
      <c r="K6" s="10">
        <v>88.6</v>
      </c>
      <c r="L6" s="10">
        <v>0.99</v>
      </c>
      <c r="M6" s="11">
        <f t="shared" si="1"/>
        <v>87.714</v>
      </c>
      <c r="N6" s="11">
        <f t="shared" si="2"/>
        <v>35.0856</v>
      </c>
      <c r="O6" s="11">
        <f t="shared" si="3"/>
        <v>78.5856</v>
      </c>
    </row>
    <row r="7" spans="1:15" ht="18" customHeight="1">
      <c r="A7" s="23">
        <v>5</v>
      </c>
      <c r="B7" s="23" t="s">
        <v>300</v>
      </c>
      <c r="C7" s="23" t="s">
        <v>12</v>
      </c>
      <c r="D7" s="23" t="s">
        <v>292</v>
      </c>
      <c r="E7" s="23" t="s">
        <v>301</v>
      </c>
      <c r="F7" s="23">
        <v>76</v>
      </c>
      <c r="G7" s="23">
        <v>67</v>
      </c>
      <c r="H7" s="23">
        <v>143</v>
      </c>
      <c r="I7" s="26">
        <f t="shared" si="0"/>
        <v>42.9</v>
      </c>
      <c r="J7" s="10">
        <v>2</v>
      </c>
      <c r="K7" s="10">
        <v>88.92</v>
      </c>
      <c r="L7" s="10">
        <v>1</v>
      </c>
      <c r="M7" s="11">
        <f t="shared" si="1"/>
        <v>88.92</v>
      </c>
      <c r="N7" s="11">
        <f t="shared" si="2"/>
        <v>35.568</v>
      </c>
      <c r="O7" s="11">
        <f t="shared" si="3"/>
        <v>78.468</v>
      </c>
    </row>
    <row r="8" spans="1:15" ht="18" customHeight="1">
      <c r="A8" s="23">
        <v>6</v>
      </c>
      <c r="B8" s="23" t="s">
        <v>134</v>
      </c>
      <c r="C8" s="23" t="s">
        <v>12</v>
      </c>
      <c r="D8" s="23" t="s">
        <v>292</v>
      </c>
      <c r="E8" s="23" t="s">
        <v>302</v>
      </c>
      <c r="F8" s="23">
        <v>71</v>
      </c>
      <c r="G8" s="23">
        <v>71</v>
      </c>
      <c r="H8" s="23">
        <v>142</v>
      </c>
      <c r="I8" s="26">
        <f t="shared" si="0"/>
        <v>42.6</v>
      </c>
      <c r="J8" s="10">
        <v>2</v>
      </c>
      <c r="K8" s="10">
        <v>89.34</v>
      </c>
      <c r="L8" s="10">
        <v>1</v>
      </c>
      <c r="M8" s="11">
        <f t="shared" si="1"/>
        <v>89.34</v>
      </c>
      <c r="N8" s="11">
        <f t="shared" si="2"/>
        <v>35.736</v>
      </c>
      <c r="O8" s="11">
        <f t="shared" si="3"/>
        <v>78.336</v>
      </c>
    </row>
    <row r="9" spans="1:15" ht="18" customHeight="1">
      <c r="A9" s="23">
        <v>7</v>
      </c>
      <c r="B9" s="23" t="s">
        <v>303</v>
      </c>
      <c r="C9" s="23" t="s">
        <v>12</v>
      </c>
      <c r="D9" s="23" t="s">
        <v>292</v>
      </c>
      <c r="E9" s="23" t="s">
        <v>304</v>
      </c>
      <c r="F9" s="23">
        <v>75</v>
      </c>
      <c r="G9" s="23">
        <v>67</v>
      </c>
      <c r="H9" s="23">
        <v>142</v>
      </c>
      <c r="I9" s="26">
        <f t="shared" si="0"/>
        <v>42.6</v>
      </c>
      <c r="J9" s="10">
        <v>2</v>
      </c>
      <c r="K9" s="10">
        <v>89.1</v>
      </c>
      <c r="L9" s="10">
        <v>1</v>
      </c>
      <c r="M9" s="11">
        <f t="shared" si="1"/>
        <v>89.1</v>
      </c>
      <c r="N9" s="11">
        <f t="shared" si="2"/>
        <v>35.64</v>
      </c>
      <c r="O9" s="11">
        <f t="shared" si="3"/>
        <v>78.24</v>
      </c>
    </row>
    <row r="10" spans="1:15" ht="18" customHeight="1">
      <c r="A10" s="23">
        <v>8</v>
      </c>
      <c r="B10" s="23" t="s">
        <v>305</v>
      </c>
      <c r="C10" s="23" t="s">
        <v>12</v>
      </c>
      <c r="D10" s="23" t="s">
        <v>292</v>
      </c>
      <c r="E10" s="23" t="s">
        <v>306</v>
      </c>
      <c r="F10" s="23">
        <v>70</v>
      </c>
      <c r="G10" s="23">
        <v>71</v>
      </c>
      <c r="H10" s="23">
        <v>141</v>
      </c>
      <c r="I10" s="26">
        <f t="shared" si="0"/>
        <v>42.3</v>
      </c>
      <c r="J10" s="10">
        <v>1</v>
      </c>
      <c r="K10" s="10">
        <v>90.66</v>
      </c>
      <c r="L10" s="10">
        <v>0.99</v>
      </c>
      <c r="M10" s="11">
        <f t="shared" si="1"/>
        <v>89.7534</v>
      </c>
      <c r="N10" s="11">
        <f t="shared" si="2"/>
        <v>35.90136</v>
      </c>
      <c r="O10" s="11">
        <f t="shared" si="3"/>
        <v>78.20136</v>
      </c>
    </row>
    <row r="11" spans="1:15" ht="18" customHeight="1">
      <c r="A11" s="23">
        <v>9</v>
      </c>
      <c r="B11" s="23" t="s">
        <v>307</v>
      </c>
      <c r="C11" s="23" t="s">
        <v>12</v>
      </c>
      <c r="D11" s="23" t="s">
        <v>292</v>
      </c>
      <c r="E11" s="23" t="s">
        <v>308</v>
      </c>
      <c r="F11" s="23">
        <v>80</v>
      </c>
      <c r="G11" s="23">
        <v>66</v>
      </c>
      <c r="H11" s="23">
        <v>146</v>
      </c>
      <c r="I11" s="26">
        <f t="shared" si="0"/>
        <v>43.8</v>
      </c>
      <c r="J11" s="10">
        <v>1</v>
      </c>
      <c r="K11" s="10">
        <v>86.68</v>
      </c>
      <c r="L11" s="10">
        <v>0.99</v>
      </c>
      <c r="M11" s="11">
        <f t="shared" si="1"/>
        <v>85.8132</v>
      </c>
      <c r="N11" s="11">
        <f t="shared" si="2"/>
        <v>34.32528</v>
      </c>
      <c r="O11" s="11">
        <f t="shared" si="3"/>
        <v>78.12528</v>
      </c>
    </row>
    <row r="12" spans="1:15" ht="18" customHeight="1">
      <c r="A12" s="23">
        <v>10</v>
      </c>
      <c r="B12" s="23" t="s">
        <v>309</v>
      </c>
      <c r="C12" s="23" t="s">
        <v>12</v>
      </c>
      <c r="D12" s="23" t="s">
        <v>292</v>
      </c>
      <c r="E12" s="23" t="s">
        <v>310</v>
      </c>
      <c r="F12" s="23">
        <v>76</v>
      </c>
      <c r="G12" s="23">
        <v>70</v>
      </c>
      <c r="H12" s="23">
        <v>146</v>
      </c>
      <c r="I12" s="26">
        <f t="shared" si="0"/>
        <v>43.8</v>
      </c>
      <c r="J12" s="10">
        <v>1</v>
      </c>
      <c r="K12" s="10">
        <v>86.38</v>
      </c>
      <c r="L12" s="10">
        <v>0.99</v>
      </c>
      <c r="M12" s="11">
        <f t="shared" si="1"/>
        <v>85.5162</v>
      </c>
      <c r="N12" s="11">
        <f t="shared" si="2"/>
        <v>34.20648</v>
      </c>
      <c r="O12" s="11">
        <f t="shared" si="3"/>
        <v>78.00648</v>
      </c>
    </row>
    <row r="13" spans="1:15" ht="18" customHeight="1">
      <c r="A13" s="23">
        <v>11</v>
      </c>
      <c r="B13" s="23" t="s">
        <v>311</v>
      </c>
      <c r="C13" s="23" t="s">
        <v>12</v>
      </c>
      <c r="D13" s="23" t="s">
        <v>292</v>
      </c>
      <c r="E13" s="23" t="s">
        <v>312</v>
      </c>
      <c r="F13" s="23">
        <v>70</v>
      </c>
      <c r="G13" s="23">
        <v>72</v>
      </c>
      <c r="H13" s="23">
        <v>142</v>
      </c>
      <c r="I13" s="26">
        <f t="shared" si="0"/>
        <v>42.6</v>
      </c>
      <c r="J13" s="10">
        <v>2</v>
      </c>
      <c r="K13" s="10">
        <v>88.1</v>
      </c>
      <c r="L13" s="10">
        <v>1</v>
      </c>
      <c r="M13" s="11">
        <f t="shared" si="1"/>
        <v>88.1</v>
      </c>
      <c r="N13" s="11">
        <f t="shared" si="2"/>
        <v>35.24</v>
      </c>
      <c r="O13" s="11">
        <f t="shared" si="3"/>
        <v>77.84</v>
      </c>
    </row>
    <row r="14" spans="1:15" ht="18" customHeight="1">
      <c r="A14" s="23">
        <v>12</v>
      </c>
      <c r="B14" s="23" t="s">
        <v>313</v>
      </c>
      <c r="C14" s="23" t="s">
        <v>12</v>
      </c>
      <c r="D14" s="23" t="s">
        <v>292</v>
      </c>
      <c r="E14" s="23" t="s">
        <v>314</v>
      </c>
      <c r="F14" s="23">
        <v>71</v>
      </c>
      <c r="G14" s="23">
        <v>68</v>
      </c>
      <c r="H14" s="23">
        <v>139</v>
      </c>
      <c r="I14" s="26">
        <f t="shared" si="0"/>
        <v>41.7</v>
      </c>
      <c r="J14" s="10">
        <v>1</v>
      </c>
      <c r="K14" s="10">
        <v>90.1</v>
      </c>
      <c r="L14" s="10">
        <v>0.99</v>
      </c>
      <c r="M14" s="11">
        <f t="shared" si="1"/>
        <v>89.199</v>
      </c>
      <c r="N14" s="11">
        <f t="shared" si="2"/>
        <v>35.6796</v>
      </c>
      <c r="O14" s="11">
        <f t="shared" si="3"/>
        <v>77.3796</v>
      </c>
    </row>
    <row r="15" spans="1:15" ht="18" customHeight="1">
      <c r="A15" s="23">
        <v>13</v>
      </c>
      <c r="B15" s="23" t="s">
        <v>315</v>
      </c>
      <c r="C15" s="23" t="s">
        <v>12</v>
      </c>
      <c r="D15" s="23" t="s">
        <v>292</v>
      </c>
      <c r="E15" s="23" t="s">
        <v>316</v>
      </c>
      <c r="F15" s="23">
        <v>67</v>
      </c>
      <c r="G15" s="23">
        <v>74</v>
      </c>
      <c r="H15" s="23">
        <v>141</v>
      </c>
      <c r="I15" s="26">
        <f t="shared" si="0"/>
        <v>42.3</v>
      </c>
      <c r="J15" s="10">
        <v>2</v>
      </c>
      <c r="K15" s="10">
        <v>87.5</v>
      </c>
      <c r="L15" s="10">
        <v>1</v>
      </c>
      <c r="M15" s="11">
        <f t="shared" si="1"/>
        <v>87.5</v>
      </c>
      <c r="N15" s="11">
        <f t="shared" si="2"/>
        <v>35</v>
      </c>
      <c r="O15" s="11">
        <f t="shared" si="3"/>
        <v>77.3</v>
      </c>
    </row>
    <row r="16" spans="1:15" ht="18" customHeight="1">
      <c r="A16" s="23">
        <v>14</v>
      </c>
      <c r="B16" s="23" t="s">
        <v>317</v>
      </c>
      <c r="C16" s="23" t="s">
        <v>12</v>
      </c>
      <c r="D16" s="23" t="s">
        <v>292</v>
      </c>
      <c r="E16" s="23" t="s">
        <v>318</v>
      </c>
      <c r="F16" s="23">
        <v>72</v>
      </c>
      <c r="G16" s="23">
        <v>65</v>
      </c>
      <c r="H16" s="23">
        <v>137</v>
      </c>
      <c r="I16" s="26">
        <f t="shared" si="0"/>
        <v>41.1</v>
      </c>
      <c r="J16" s="10">
        <v>1</v>
      </c>
      <c r="K16" s="10">
        <v>91.26</v>
      </c>
      <c r="L16" s="10">
        <v>0.99</v>
      </c>
      <c r="M16" s="11">
        <f t="shared" si="1"/>
        <v>90.3474</v>
      </c>
      <c r="N16" s="11">
        <f t="shared" si="2"/>
        <v>36.13896</v>
      </c>
      <c r="O16" s="11">
        <f t="shared" si="3"/>
        <v>77.23896</v>
      </c>
    </row>
    <row r="17" spans="1:15" ht="18" customHeight="1">
      <c r="A17" s="23">
        <v>15</v>
      </c>
      <c r="B17" s="23" t="s">
        <v>319</v>
      </c>
      <c r="C17" s="23" t="s">
        <v>12</v>
      </c>
      <c r="D17" s="23" t="s">
        <v>292</v>
      </c>
      <c r="E17" s="23" t="s">
        <v>320</v>
      </c>
      <c r="F17" s="23">
        <v>66</v>
      </c>
      <c r="G17" s="23">
        <v>75</v>
      </c>
      <c r="H17" s="23">
        <v>141</v>
      </c>
      <c r="I17" s="26">
        <f t="shared" si="0"/>
        <v>42.3</v>
      </c>
      <c r="J17" s="10">
        <v>2</v>
      </c>
      <c r="K17" s="10">
        <v>87.26</v>
      </c>
      <c r="L17" s="10">
        <v>1</v>
      </c>
      <c r="M17" s="11">
        <f t="shared" si="1"/>
        <v>87.26</v>
      </c>
      <c r="N17" s="11">
        <f t="shared" si="2"/>
        <v>34.904</v>
      </c>
      <c r="O17" s="11">
        <f t="shared" si="3"/>
        <v>77.204</v>
      </c>
    </row>
    <row r="18" spans="1:15" ht="18" customHeight="1">
      <c r="A18" s="23">
        <v>16</v>
      </c>
      <c r="B18" s="23" t="s">
        <v>321</v>
      </c>
      <c r="C18" s="23" t="s">
        <v>12</v>
      </c>
      <c r="D18" s="23" t="s">
        <v>292</v>
      </c>
      <c r="E18" s="23" t="s">
        <v>322</v>
      </c>
      <c r="F18" s="23">
        <v>69</v>
      </c>
      <c r="G18" s="23">
        <v>72</v>
      </c>
      <c r="H18" s="23">
        <v>141</v>
      </c>
      <c r="I18" s="26">
        <f t="shared" si="0"/>
        <v>42.3</v>
      </c>
      <c r="J18" s="10">
        <v>1</v>
      </c>
      <c r="K18" s="10">
        <v>88.02</v>
      </c>
      <c r="L18" s="10">
        <v>0.99</v>
      </c>
      <c r="M18" s="11">
        <f t="shared" si="1"/>
        <v>87.1398</v>
      </c>
      <c r="N18" s="11">
        <f t="shared" si="2"/>
        <v>34.85592</v>
      </c>
      <c r="O18" s="11">
        <f t="shared" si="3"/>
        <v>77.15592</v>
      </c>
    </row>
    <row r="19" spans="1:15" ht="18" customHeight="1">
      <c r="A19" s="23">
        <v>17</v>
      </c>
      <c r="B19" s="23" t="s">
        <v>323</v>
      </c>
      <c r="C19" s="23" t="s">
        <v>12</v>
      </c>
      <c r="D19" s="23" t="s">
        <v>292</v>
      </c>
      <c r="E19" s="23" t="s">
        <v>324</v>
      </c>
      <c r="F19" s="23">
        <v>71</v>
      </c>
      <c r="G19" s="23">
        <v>67</v>
      </c>
      <c r="H19" s="23">
        <v>138</v>
      </c>
      <c r="I19" s="26">
        <f t="shared" si="0"/>
        <v>41.4</v>
      </c>
      <c r="J19" s="10">
        <v>1</v>
      </c>
      <c r="K19" s="10">
        <v>90.24</v>
      </c>
      <c r="L19" s="10">
        <v>0.99</v>
      </c>
      <c r="M19" s="11">
        <f t="shared" si="1"/>
        <v>89.3376</v>
      </c>
      <c r="N19" s="11">
        <f t="shared" si="2"/>
        <v>35.73504</v>
      </c>
      <c r="O19" s="11">
        <f t="shared" si="3"/>
        <v>77.13504</v>
      </c>
    </row>
    <row r="20" spans="1:15" ht="18" customHeight="1">
      <c r="A20" s="23">
        <v>18</v>
      </c>
      <c r="B20" s="23" t="s">
        <v>112</v>
      </c>
      <c r="C20" s="23" t="s">
        <v>12</v>
      </c>
      <c r="D20" s="23" t="s">
        <v>292</v>
      </c>
      <c r="E20" s="23" t="s">
        <v>325</v>
      </c>
      <c r="F20" s="23">
        <v>69</v>
      </c>
      <c r="G20" s="23">
        <v>72</v>
      </c>
      <c r="H20" s="23">
        <v>141</v>
      </c>
      <c r="I20" s="26">
        <f t="shared" si="0"/>
        <v>42.3</v>
      </c>
      <c r="J20" s="10">
        <v>2</v>
      </c>
      <c r="K20" s="10">
        <v>85.42</v>
      </c>
      <c r="L20" s="10">
        <v>1</v>
      </c>
      <c r="M20" s="11">
        <f t="shared" si="1"/>
        <v>85.42</v>
      </c>
      <c r="N20" s="11">
        <f t="shared" si="2"/>
        <v>34.168</v>
      </c>
      <c r="O20" s="11">
        <f t="shared" si="3"/>
        <v>76.468</v>
      </c>
    </row>
    <row r="21" spans="1:15" ht="18" customHeight="1">
      <c r="A21" s="23">
        <v>19</v>
      </c>
      <c r="B21" s="23" t="s">
        <v>326</v>
      </c>
      <c r="C21" s="23" t="s">
        <v>12</v>
      </c>
      <c r="D21" s="23" t="s">
        <v>292</v>
      </c>
      <c r="E21" s="23" t="s">
        <v>327</v>
      </c>
      <c r="F21" s="23">
        <v>64</v>
      </c>
      <c r="G21" s="23">
        <v>69</v>
      </c>
      <c r="H21" s="23">
        <v>133</v>
      </c>
      <c r="I21" s="26">
        <f t="shared" si="0"/>
        <v>39.9</v>
      </c>
      <c r="J21" s="10">
        <v>1</v>
      </c>
      <c r="K21" s="10">
        <v>91.62</v>
      </c>
      <c r="L21" s="10">
        <v>0.99</v>
      </c>
      <c r="M21" s="11">
        <f t="shared" si="1"/>
        <v>90.7038</v>
      </c>
      <c r="N21" s="11">
        <f t="shared" si="2"/>
        <v>36.28152</v>
      </c>
      <c r="O21" s="11">
        <f t="shared" si="3"/>
        <v>76.18152</v>
      </c>
    </row>
    <row r="22" spans="1:15" ht="18" customHeight="1">
      <c r="A22" s="23">
        <v>20</v>
      </c>
      <c r="B22" s="23" t="s">
        <v>328</v>
      </c>
      <c r="C22" s="23" t="s">
        <v>12</v>
      </c>
      <c r="D22" s="23" t="s">
        <v>292</v>
      </c>
      <c r="E22" s="23" t="s">
        <v>329</v>
      </c>
      <c r="F22" s="23">
        <v>64</v>
      </c>
      <c r="G22" s="23">
        <v>68</v>
      </c>
      <c r="H22" s="23">
        <v>132</v>
      </c>
      <c r="I22" s="26">
        <f t="shared" si="0"/>
        <v>39.6</v>
      </c>
      <c r="J22" s="10">
        <v>2</v>
      </c>
      <c r="K22" s="10">
        <v>91.28</v>
      </c>
      <c r="L22" s="10">
        <v>1</v>
      </c>
      <c r="M22" s="11">
        <f t="shared" si="1"/>
        <v>91.28</v>
      </c>
      <c r="N22" s="11">
        <f t="shared" si="2"/>
        <v>36.512</v>
      </c>
      <c r="O22" s="11">
        <f t="shared" si="3"/>
        <v>76.112</v>
      </c>
    </row>
    <row r="23" spans="1:15" ht="18" customHeight="1">
      <c r="A23" s="23">
        <v>21</v>
      </c>
      <c r="B23" s="23" t="s">
        <v>330</v>
      </c>
      <c r="C23" s="23" t="s">
        <v>12</v>
      </c>
      <c r="D23" s="23" t="s">
        <v>292</v>
      </c>
      <c r="E23" s="23" t="s">
        <v>331</v>
      </c>
      <c r="F23" s="23">
        <v>70</v>
      </c>
      <c r="G23" s="23">
        <v>67</v>
      </c>
      <c r="H23" s="23">
        <v>137</v>
      </c>
      <c r="I23" s="26">
        <f t="shared" si="0"/>
        <v>41.1</v>
      </c>
      <c r="J23" s="10">
        <v>1</v>
      </c>
      <c r="K23" s="10">
        <v>87.52</v>
      </c>
      <c r="L23" s="10">
        <v>0.99</v>
      </c>
      <c r="M23" s="11">
        <f t="shared" si="1"/>
        <v>86.6448</v>
      </c>
      <c r="N23" s="11">
        <f t="shared" si="2"/>
        <v>34.65792</v>
      </c>
      <c r="O23" s="11">
        <f t="shared" si="3"/>
        <v>75.75792</v>
      </c>
    </row>
    <row r="24" spans="1:15" ht="18" customHeight="1">
      <c r="A24" s="23">
        <v>22</v>
      </c>
      <c r="B24" s="23" t="s">
        <v>332</v>
      </c>
      <c r="C24" s="23" t="s">
        <v>12</v>
      </c>
      <c r="D24" s="23" t="s">
        <v>292</v>
      </c>
      <c r="E24" s="23" t="s">
        <v>333</v>
      </c>
      <c r="F24" s="23">
        <v>71</v>
      </c>
      <c r="G24" s="23">
        <v>60</v>
      </c>
      <c r="H24" s="23">
        <v>131</v>
      </c>
      <c r="I24" s="26">
        <f t="shared" si="0"/>
        <v>39.3</v>
      </c>
      <c r="J24" s="10">
        <v>2</v>
      </c>
      <c r="K24" s="10">
        <v>90.86</v>
      </c>
      <c r="L24" s="10">
        <v>1</v>
      </c>
      <c r="M24" s="11">
        <f t="shared" si="1"/>
        <v>90.86</v>
      </c>
      <c r="N24" s="11">
        <f t="shared" si="2"/>
        <v>36.344</v>
      </c>
      <c r="O24" s="11">
        <f t="shared" si="3"/>
        <v>75.644</v>
      </c>
    </row>
    <row r="25" spans="1:15" ht="18" customHeight="1">
      <c r="A25" s="23">
        <v>23</v>
      </c>
      <c r="B25" s="23" t="s">
        <v>334</v>
      </c>
      <c r="C25" s="23" t="s">
        <v>12</v>
      </c>
      <c r="D25" s="23" t="s">
        <v>292</v>
      </c>
      <c r="E25" s="23" t="s">
        <v>335</v>
      </c>
      <c r="F25" s="23">
        <v>73</v>
      </c>
      <c r="G25" s="23">
        <v>64</v>
      </c>
      <c r="H25" s="23">
        <v>137</v>
      </c>
      <c r="I25" s="26">
        <f t="shared" si="0"/>
        <v>41.1</v>
      </c>
      <c r="J25" s="10">
        <v>1</v>
      </c>
      <c r="K25" s="10">
        <v>87.12</v>
      </c>
      <c r="L25" s="10">
        <v>0.99</v>
      </c>
      <c r="M25" s="11">
        <f t="shared" si="1"/>
        <v>86.2488</v>
      </c>
      <c r="N25" s="11">
        <f t="shared" si="2"/>
        <v>34.49952</v>
      </c>
      <c r="O25" s="11">
        <f t="shared" si="3"/>
        <v>75.59952</v>
      </c>
    </row>
    <row r="26" spans="1:15" ht="18" customHeight="1">
      <c r="A26" s="23">
        <v>24</v>
      </c>
      <c r="B26" s="23" t="s">
        <v>336</v>
      </c>
      <c r="C26" s="23" t="s">
        <v>12</v>
      </c>
      <c r="D26" s="23" t="s">
        <v>292</v>
      </c>
      <c r="E26" s="23" t="s">
        <v>337</v>
      </c>
      <c r="F26" s="23">
        <v>63</v>
      </c>
      <c r="G26" s="23">
        <v>78</v>
      </c>
      <c r="H26" s="23">
        <v>141</v>
      </c>
      <c r="I26" s="26">
        <f t="shared" si="0"/>
        <v>42.3</v>
      </c>
      <c r="J26" s="10">
        <v>1</v>
      </c>
      <c r="K26" s="10">
        <v>83.84</v>
      </c>
      <c r="L26" s="10">
        <v>0.99</v>
      </c>
      <c r="M26" s="11">
        <f t="shared" si="1"/>
        <v>83.0016</v>
      </c>
      <c r="N26" s="11">
        <f t="shared" si="2"/>
        <v>33.20064</v>
      </c>
      <c r="O26" s="11">
        <f t="shared" si="3"/>
        <v>75.50064</v>
      </c>
    </row>
    <row r="27" spans="1:15" ht="18" customHeight="1">
      <c r="A27" s="23">
        <v>25</v>
      </c>
      <c r="B27" s="23" t="s">
        <v>338</v>
      </c>
      <c r="C27" s="23" t="s">
        <v>12</v>
      </c>
      <c r="D27" s="23" t="s">
        <v>292</v>
      </c>
      <c r="E27" s="23" t="s">
        <v>339</v>
      </c>
      <c r="F27" s="23">
        <v>65</v>
      </c>
      <c r="G27" s="23">
        <v>72</v>
      </c>
      <c r="H27" s="23">
        <v>137</v>
      </c>
      <c r="I27" s="26">
        <f t="shared" si="0"/>
        <v>41.1</v>
      </c>
      <c r="J27" s="10">
        <v>1</v>
      </c>
      <c r="K27" s="10">
        <v>86.08</v>
      </c>
      <c r="L27" s="10">
        <v>0.99</v>
      </c>
      <c r="M27" s="11">
        <f t="shared" si="1"/>
        <v>85.2192</v>
      </c>
      <c r="N27" s="11">
        <f t="shared" si="2"/>
        <v>34.08768</v>
      </c>
      <c r="O27" s="11">
        <f t="shared" si="3"/>
        <v>75.18768</v>
      </c>
    </row>
    <row r="28" spans="1:15" ht="18" customHeight="1">
      <c r="A28" s="23">
        <v>26</v>
      </c>
      <c r="B28" s="23" t="s">
        <v>340</v>
      </c>
      <c r="C28" s="23" t="s">
        <v>12</v>
      </c>
      <c r="D28" s="23" t="s">
        <v>292</v>
      </c>
      <c r="E28" s="23" t="s">
        <v>341</v>
      </c>
      <c r="F28" s="23">
        <v>62</v>
      </c>
      <c r="G28" s="23">
        <v>66</v>
      </c>
      <c r="H28" s="23">
        <v>128</v>
      </c>
      <c r="I28" s="26">
        <f t="shared" si="0"/>
        <v>38.4</v>
      </c>
      <c r="J28" s="10">
        <v>2</v>
      </c>
      <c r="K28" s="10">
        <v>91.52</v>
      </c>
      <c r="L28" s="10">
        <v>1</v>
      </c>
      <c r="M28" s="11">
        <f t="shared" si="1"/>
        <v>91.52</v>
      </c>
      <c r="N28" s="11">
        <f t="shared" si="2"/>
        <v>36.608</v>
      </c>
      <c r="O28" s="11">
        <f t="shared" si="3"/>
        <v>75.008</v>
      </c>
    </row>
    <row r="29" spans="1:15" ht="18" customHeight="1">
      <c r="A29" s="23">
        <v>27</v>
      </c>
      <c r="B29" s="23" t="s">
        <v>342</v>
      </c>
      <c r="C29" s="23" t="s">
        <v>12</v>
      </c>
      <c r="D29" s="23" t="s">
        <v>292</v>
      </c>
      <c r="E29" s="23" t="s">
        <v>343</v>
      </c>
      <c r="F29" s="23">
        <v>69</v>
      </c>
      <c r="G29" s="23">
        <v>72</v>
      </c>
      <c r="H29" s="23">
        <v>141</v>
      </c>
      <c r="I29" s="26">
        <f t="shared" si="0"/>
        <v>42.3</v>
      </c>
      <c r="J29" s="10">
        <v>2</v>
      </c>
      <c r="K29" s="10">
        <v>81.7</v>
      </c>
      <c r="L29" s="10">
        <v>1</v>
      </c>
      <c r="M29" s="11">
        <f t="shared" si="1"/>
        <v>81.7</v>
      </c>
      <c r="N29" s="11">
        <f t="shared" si="2"/>
        <v>32.68</v>
      </c>
      <c r="O29" s="11">
        <f t="shared" si="3"/>
        <v>74.98</v>
      </c>
    </row>
    <row r="30" spans="1:15" ht="18" customHeight="1">
      <c r="A30" s="23">
        <v>28</v>
      </c>
      <c r="B30" s="23" t="s">
        <v>344</v>
      </c>
      <c r="C30" s="23" t="s">
        <v>12</v>
      </c>
      <c r="D30" s="23" t="s">
        <v>292</v>
      </c>
      <c r="E30" s="23" t="s">
        <v>345</v>
      </c>
      <c r="F30" s="23">
        <v>57</v>
      </c>
      <c r="G30" s="23">
        <v>78</v>
      </c>
      <c r="H30" s="23">
        <v>135</v>
      </c>
      <c r="I30" s="26">
        <f t="shared" si="0"/>
        <v>40.5</v>
      </c>
      <c r="J30" s="10">
        <v>2</v>
      </c>
      <c r="K30" s="10">
        <v>86.16</v>
      </c>
      <c r="L30" s="10">
        <v>1</v>
      </c>
      <c r="M30" s="11">
        <f t="shared" si="1"/>
        <v>86.16</v>
      </c>
      <c r="N30" s="11">
        <f t="shared" si="2"/>
        <v>34.464</v>
      </c>
      <c r="O30" s="11">
        <f t="shared" si="3"/>
        <v>74.964</v>
      </c>
    </row>
    <row r="31" spans="1:15" ht="18" customHeight="1">
      <c r="A31" s="23">
        <v>29</v>
      </c>
      <c r="B31" s="23" t="s">
        <v>346</v>
      </c>
      <c r="C31" s="23" t="s">
        <v>12</v>
      </c>
      <c r="D31" s="23" t="s">
        <v>292</v>
      </c>
      <c r="E31" s="23" t="s">
        <v>347</v>
      </c>
      <c r="F31" s="23">
        <v>63</v>
      </c>
      <c r="G31" s="23">
        <v>76</v>
      </c>
      <c r="H31" s="23">
        <v>139</v>
      </c>
      <c r="I31" s="26">
        <f t="shared" si="0"/>
        <v>41.7</v>
      </c>
      <c r="J31" s="10">
        <v>2</v>
      </c>
      <c r="K31" s="10">
        <v>82.68</v>
      </c>
      <c r="L31" s="10">
        <v>1</v>
      </c>
      <c r="M31" s="11">
        <f t="shared" si="1"/>
        <v>82.68</v>
      </c>
      <c r="N31" s="11">
        <f t="shared" si="2"/>
        <v>33.072</v>
      </c>
      <c r="O31" s="11">
        <f t="shared" si="3"/>
        <v>74.772</v>
      </c>
    </row>
    <row r="32" spans="1:15" ht="18" customHeight="1">
      <c r="A32" s="23">
        <v>30</v>
      </c>
      <c r="B32" s="23" t="s">
        <v>348</v>
      </c>
      <c r="C32" s="23" t="s">
        <v>20</v>
      </c>
      <c r="D32" s="23" t="s">
        <v>292</v>
      </c>
      <c r="E32" s="23" t="s">
        <v>349</v>
      </c>
      <c r="F32" s="23">
        <v>63</v>
      </c>
      <c r="G32" s="23">
        <v>74</v>
      </c>
      <c r="H32" s="23">
        <v>137</v>
      </c>
      <c r="I32" s="26">
        <f t="shared" si="0"/>
        <v>41.1</v>
      </c>
      <c r="J32" s="10">
        <v>1</v>
      </c>
      <c r="K32" s="10">
        <v>84.78</v>
      </c>
      <c r="L32" s="10">
        <v>0.99</v>
      </c>
      <c r="M32" s="11">
        <f t="shared" si="1"/>
        <v>83.9322</v>
      </c>
      <c r="N32" s="11">
        <f t="shared" si="2"/>
        <v>33.57288</v>
      </c>
      <c r="O32" s="11">
        <f t="shared" si="3"/>
        <v>74.67288</v>
      </c>
    </row>
    <row r="33" spans="1:15" ht="18" customHeight="1">
      <c r="A33" s="23">
        <v>31</v>
      </c>
      <c r="B33" s="23" t="s">
        <v>350</v>
      </c>
      <c r="C33" s="23" t="s">
        <v>12</v>
      </c>
      <c r="D33" s="23" t="s">
        <v>292</v>
      </c>
      <c r="E33" s="23" t="s">
        <v>351</v>
      </c>
      <c r="F33" s="23">
        <v>74</v>
      </c>
      <c r="G33" s="23">
        <v>59</v>
      </c>
      <c r="H33" s="23">
        <v>133</v>
      </c>
      <c r="I33" s="26">
        <f t="shared" si="0"/>
        <v>39.9</v>
      </c>
      <c r="J33" s="10">
        <v>2</v>
      </c>
      <c r="K33" s="10">
        <v>85.26</v>
      </c>
      <c r="L33" s="10">
        <v>1</v>
      </c>
      <c r="M33" s="11">
        <f t="shared" si="1"/>
        <v>85.26</v>
      </c>
      <c r="N33" s="11">
        <f t="shared" si="2"/>
        <v>34.104</v>
      </c>
      <c r="O33" s="11">
        <f t="shared" si="3"/>
        <v>74.004</v>
      </c>
    </row>
    <row r="34" spans="1:15" ht="18" customHeight="1">
      <c r="A34" s="23">
        <v>32</v>
      </c>
      <c r="B34" s="23" t="s">
        <v>352</v>
      </c>
      <c r="C34" s="23" t="s">
        <v>12</v>
      </c>
      <c r="D34" s="23" t="s">
        <v>292</v>
      </c>
      <c r="E34" s="23" t="s">
        <v>353</v>
      </c>
      <c r="F34" s="23">
        <v>71</v>
      </c>
      <c r="G34" s="23">
        <v>61</v>
      </c>
      <c r="H34" s="23">
        <v>132</v>
      </c>
      <c r="I34" s="26">
        <f t="shared" si="0"/>
        <v>39.6</v>
      </c>
      <c r="J34" s="10">
        <v>2</v>
      </c>
      <c r="K34" s="10">
        <v>85.36</v>
      </c>
      <c r="L34" s="10">
        <v>1</v>
      </c>
      <c r="M34" s="11">
        <f t="shared" si="1"/>
        <v>85.36</v>
      </c>
      <c r="N34" s="11">
        <f t="shared" si="2"/>
        <v>34.144</v>
      </c>
      <c r="O34" s="11">
        <f t="shared" si="3"/>
        <v>73.744</v>
      </c>
    </row>
    <row r="35" spans="1:15" ht="18" customHeight="1">
      <c r="A35" s="23">
        <v>33</v>
      </c>
      <c r="B35" s="23" t="s">
        <v>354</v>
      </c>
      <c r="C35" s="23" t="s">
        <v>12</v>
      </c>
      <c r="D35" s="23" t="s">
        <v>292</v>
      </c>
      <c r="E35" s="23" t="s">
        <v>355</v>
      </c>
      <c r="F35" s="23">
        <v>63</v>
      </c>
      <c r="G35" s="23">
        <v>66</v>
      </c>
      <c r="H35" s="23">
        <v>129</v>
      </c>
      <c r="I35" s="26">
        <f t="shared" si="0"/>
        <v>38.7</v>
      </c>
      <c r="J35" s="10">
        <v>2</v>
      </c>
      <c r="K35" s="10">
        <v>86.9</v>
      </c>
      <c r="L35" s="10">
        <v>1</v>
      </c>
      <c r="M35" s="11">
        <f t="shared" si="1"/>
        <v>86.9</v>
      </c>
      <c r="N35" s="11">
        <f t="shared" si="2"/>
        <v>34.76</v>
      </c>
      <c r="O35" s="11">
        <f t="shared" si="3"/>
        <v>73.46</v>
      </c>
    </row>
    <row r="36" spans="1:15" ht="18" customHeight="1">
      <c r="A36" s="23">
        <v>34</v>
      </c>
      <c r="B36" s="23" t="s">
        <v>356</v>
      </c>
      <c r="C36" s="23" t="s">
        <v>12</v>
      </c>
      <c r="D36" s="23" t="s">
        <v>292</v>
      </c>
      <c r="E36" s="23" t="s">
        <v>357</v>
      </c>
      <c r="F36" s="23">
        <v>63</v>
      </c>
      <c r="G36" s="23">
        <v>68</v>
      </c>
      <c r="H36" s="23">
        <v>131</v>
      </c>
      <c r="I36" s="26">
        <f t="shared" si="0"/>
        <v>39.3</v>
      </c>
      <c r="J36" s="10">
        <v>1</v>
      </c>
      <c r="K36" s="10">
        <v>86.2</v>
      </c>
      <c r="L36" s="10">
        <v>0.99</v>
      </c>
      <c r="M36" s="11">
        <f t="shared" si="1"/>
        <v>85.338</v>
      </c>
      <c r="N36" s="11">
        <f t="shared" si="2"/>
        <v>34.1352</v>
      </c>
      <c r="O36" s="11">
        <f t="shared" si="3"/>
        <v>73.4352</v>
      </c>
    </row>
    <row r="37" spans="1:15" ht="18" customHeight="1">
      <c r="A37" s="23">
        <v>35</v>
      </c>
      <c r="B37" s="23" t="s">
        <v>358</v>
      </c>
      <c r="C37" s="23" t="s">
        <v>12</v>
      </c>
      <c r="D37" s="23" t="s">
        <v>292</v>
      </c>
      <c r="E37" s="23" t="s">
        <v>359</v>
      </c>
      <c r="F37" s="23">
        <v>69</v>
      </c>
      <c r="G37" s="23">
        <v>67</v>
      </c>
      <c r="H37" s="23">
        <v>136</v>
      </c>
      <c r="I37" s="26">
        <f t="shared" si="0"/>
        <v>40.8</v>
      </c>
      <c r="J37" s="10">
        <v>2</v>
      </c>
      <c r="K37" s="10">
        <v>81.28</v>
      </c>
      <c r="L37" s="10">
        <v>1</v>
      </c>
      <c r="M37" s="11">
        <f t="shared" si="1"/>
        <v>81.28</v>
      </c>
      <c r="N37" s="11">
        <f t="shared" si="2"/>
        <v>32.512</v>
      </c>
      <c r="O37" s="11">
        <f t="shared" si="3"/>
        <v>73.312</v>
      </c>
    </row>
    <row r="38" spans="1:15" ht="18" customHeight="1">
      <c r="A38" s="23">
        <v>36</v>
      </c>
      <c r="B38" s="23" t="s">
        <v>360</v>
      </c>
      <c r="C38" s="23" t="s">
        <v>12</v>
      </c>
      <c r="D38" s="23" t="s">
        <v>292</v>
      </c>
      <c r="E38" s="23" t="s">
        <v>361</v>
      </c>
      <c r="F38" s="23">
        <v>66</v>
      </c>
      <c r="G38" s="23">
        <v>65</v>
      </c>
      <c r="H38" s="23">
        <v>131</v>
      </c>
      <c r="I38" s="26">
        <f t="shared" si="0"/>
        <v>39.3</v>
      </c>
      <c r="J38" s="10">
        <v>2</v>
      </c>
      <c r="K38" s="10">
        <v>84.8</v>
      </c>
      <c r="L38" s="10">
        <v>1</v>
      </c>
      <c r="M38" s="11">
        <f t="shared" si="1"/>
        <v>84.8</v>
      </c>
      <c r="N38" s="11">
        <f t="shared" si="2"/>
        <v>33.92</v>
      </c>
      <c r="O38" s="11">
        <f t="shared" si="3"/>
        <v>73.22</v>
      </c>
    </row>
    <row r="39" spans="1:15" ht="18" customHeight="1">
      <c r="A39" s="23">
        <v>37</v>
      </c>
      <c r="B39" s="23" t="s">
        <v>362</v>
      </c>
      <c r="C39" s="23" t="s">
        <v>12</v>
      </c>
      <c r="D39" s="23" t="s">
        <v>292</v>
      </c>
      <c r="E39" s="23" t="s">
        <v>363</v>
      </c>
      <c r="F39" s="23">
        <v>72</v>
      </c>
      <c r="G39" s="23">
        <v>55</v>
      </c>
      <c r="H39" s="23">
        <v>127</v>
      </c>
      <c r="I39" s="26">
        <f t="shared" si="0"/>
        <v>38.1</v>
      </c>
      <c r="J39" s="10">
        <v>2</v>
      </c>
      <c r="K39" s="10">
        <v>86.62</v>
      </c>
      <c r="L39" s="10">
        <v>1</v>
      </c>
      <c r="M39" s="11">
        <f t="shared" si="1"/>
        <v>86.62</v>
      </c>
      <c r="N39" s="11">
        <f t="shared" si="2"/>
        <v>34.648</v>
      </c>
      <c r="O39" s="11">
        <f t="shared" si="3"/>
        <v>72.748</v>
      </c>
    </row>
    <row r="40" spans="1:15" ht="18" customHeight="1">
      <c r="A40" s="23">
        <v>38</v>
      </c>
      <c r="B40" s="23" t="s">
        <v>364</v>
      </c>
      <c r="C40" s="23" t="s">
        <v>12</v>
      </c>
      <c r="D40" s="23" t="s">
        <v>292</v>
      </c>
      <c r="E40" s="23" t="s">
        <v>365</v>
      </c>
      <c r="F40" s="23">
        <v>66</v>
      </c>
      <c r="G40" s="23">
        <v>64</v>
      </c>
      <c r="H40" s="23">
        <v>130</v>
      </c>
      <c r="I40" s="26">
        <f t="shared" si="0"/>
        <v>39</v>
      </c>
      <c r="J40" s="10">
        <v>2</v>
      </c>
      <c r="K40" s="10">
        <v>83.92</v>
      </c>
      <c r="L40" s="10">
        <v>1</v>
      </c>
      <c r="M40" s="11">
        <f t="shared" si="1"/>
        <v>83.92</v>
      </c>
      <c r="N40" s="11">
        <f t="shared" si="2"/>
        <v>33.568</v>
      </c>
      <c r="O40" s="11">
        <f t="shared" si="3"/>
        <v>72.568</v>
      </c>
    </row>
    <row r="41" spans="1:15" ht="18" customHeight="1">
      <c r="A41" s="23">
        <v>39</v>
      </c>
      <c r="B41" s="23" t="s">
        <v>366</v>
      </c>
      <c r="C41" s="23" t="s">
        <v>12</v>
      </c>
      <c r="D41" s="23" t="s">
        <v>292</v>
      </c>
      <c r="E41" s="23" t="s">
        <v>367</v>
      </c>
      <c r="F41" s="23">
        <v>70</v>
      </c>
      <c r="G41" s="23">
        <v>62</v>
      </c>
      <c r="H41" s="23">
        <v>132</v>
      </c>
      <c r="I41" s="26">
        <f t="shared" si="0"/>
        <v>39.6</v>
      </c>
      <c r="J41" s="10">
        <v>1</v>
      </c>
      <c r="K41" s="10">
        <v>83.18</v>
      </c>
      <c r="L41" s="10">
        <v>0.99</v>
      </c>
      <c r="M41" s="11">
        <f t="shared" si="1"/>
        <v>82.3482</v>
      </c>
      <c r="N41" s="11">
        <f t="shared" si="2"/>
        <v>32.93928</v>
      </c>
      <c r="O41" s="11">
        <f t="shared" si="3"/>
        <v>72.53928</v>
      </c>
    </row>
    <row r="42" spans="1:15" ht="18" customHeight="1">
      <c r="A42" s="23">
        <v>40</v>
      </c>
      <c r="B42" s="23" t="s">
        <v>368</v>
      </c>
      <c r="C42" s="23" t="s">
        <v>12</v>
      </c>
      <c r="D42" s="23" t="s">
        <v>292</v>
      </c>
      <c r="E42" s="23" t="s">
        <v>369</v>
      </c>
      <c r="F42" s="23">
        <v>65</v>
      </c>
      <c r="G42" s="23">
        <v>62</v>
      </c>
      <c r="H42" s="23">
        <v>127</v>
      </c>
      <c r="I42" s="26">
        <f t="shared" si="0"/>
        <v>38.1</v>
      </c>
      <c r="J42" s="10">
        <v>2</v>
      </c>
      <c r="K42" s="10">
        <v>85.16</v>
      </c>
      <c r="L42" s="10">
        <v>1</v>
      </c>
      <c r="M42" s="11">
        <f t="shared" si="1"/>
        <v>85.16</v>
      </c>
      <c r="N42" s="11">
        <f t="shared" si="2"/>
        <v>34.064</v>
      </c>
      <c r="O42" s="11">
        <f t="shared" si="3"/>
        <v>72.164</v>
      </c>
    </row>
    <row r="43" spans="1:15" ht="18" customHeight="1">
      <c r="A43" s="23">
        <v>41</v>
      </c>
      <c r="B43" s="23" t="s">
        <v>370</v>
      </c>
      <c r="C43" s="23" t="s">
        <v>12</v>
      </c>
      <c r="D43" s="23" t="s">
        <v>292</v>
      </c>
      <c r="E43" s="23" t="s">
        <v>371</v>
      </c>
      <c r="F43" s="23">
        <v>64</v>
      </c>
      <c r="G43" s="23">
        <v>60</v>
      </c>
      <c r="H43" s="23">
        <v>124</v>
      </c>
      <c r="I43" s="26">
        <f t="shared" si="0"/>
        <v>37.2</v>
      </c>
      <c r="J43" s="10">
        <v>1</v>
      </c>
      <c r="K43" s="10">
        <v>88.2</v>
      </c>
      <c r="L43" s="10">
        <v>0.99</v>
      </c>
      <c r="M43" s="11">
        <f t="shared" si="1"/>
        <v>87.318</v>
      </c>
      <c r="N43" s="11">
        <f t="shared" si="2"/>
        <v>34.9272</v>
      </c>
      <c r="O43" s="11">
        <f t="shared" si="3"/>
        <v>72.1272</v>
      </c>
    </row>
    <row r="44" spans="1:15" ht="18" customHeight="1">
      <c r="A44" s="23">
        <v>42</v>
      </c>
      <c r="B44" s="23" t="s">
        <v>372</v>
      </c>
      <c r="C44" s="23" t="s">
        <v>12</v>
      </c>
      <c r="D44" s="23" t="s">
        <v>292</v>
      </c>
      <c r="E44" s="23" t="s">
        <v>373</v>
      </c>
      <c r="F44" s="23">
        <v>64</v>
      </c>
      <c r="G44" s="23">
        <v>67</v>
      </c>
      <c r="H44" s="23">
        <v>131</v>
      </c>
      <c r="I44" s="26">
        <f t="shared" si="0"/>
        <v>39.3</v>
      </c>
      <c r="J44" s="10">
        <v>2</v>
      </c>
      <c r="K44" s="10">
        <v>81.7</v>
      </c>
      <c r="L44" s="10">
        <v>1</v>
      </c>
      <c r="M44" s="11">
        <f t="shared" si="1"/>
        <v>81.7</v>
      </c>
      <c r="N44" s="11">
        <f t="shared" si="2"/>
        <v>32.68</v>
      </c>
      <c r="O44" s="11">
        <f t="shared" si="3"/>
        <v>71.98</v>
      </c>
    </row>
    <row r="45" spans="1:15" ht="18" customHeight="1">
      <c r="A45" s="23">
        <v>43</v>
      </c>
      <c r="B45" s="23" t="s">
        <v>374</v>
      </c>
      <c r="C45" s="23" t="s">
        <v>12</v>
      </c>
      <c r="D45" s="23" t="s">
        <v>292</v>
      </c>
      <c r="E45" s="23" t="s">
        <v>375</v>
      </c>
      <c r="F45" s="23">
        <v>60</v>
      </c>
      <c r="G45" s="23">
        <v>71</v>
      </c>
      <c r="H45" s="23">
        <v>131</v>
      </c>
      <c r="I45" s="26">
        <f t="shared" si="0"/>
        <v>39.3</v>
      </c>
      <c r="J45" s="10">
        <v>2</v>
      </c>
      <c r="K45" s="10">
        <v>81.4</v>
      </c>
      <c r="L45" s="10">
        <v>1</v>
      </c>
      <c r="M45" s="11">
        <f t="shared" si="1"/>
        <v>81.4</v>
      </c>
      <c r="N45" s="11">
        <f t="shared" si="2"/>
        <v>32.56</v>
      </c>
      <c r="O45" s="11">
        <f t="shared" si="3"/>
        <v>71.86</v>
      </c>
    </row>
    <row r="46" spans="1:15" ht="18" customHeight="1">
      <c r="A46" s="23">
        <v>44</v>
      </c>
      <c r="B46" s="23" t="s">
        <v>376</v>
      </c>
      <c r="C46" s="23" t="s">
        <v>12</v>
      </c>
      <c r="D46" s="23" t="s">
        <v>292</v>
      </c>
      <c r="E46" s="23" t="s">
        <v>377</v>
      </c>
      <c r="F46" s="23">
        <v>68</v>
      </c>
      <c r="G46" s="23">
        <v>62</v>
      </c>
      <c r="H46" s="23">
        <v>130</v>
      </c>
      <c r="I46" s="26">
        <f t="shared" si="0"/>
        <v>39</v>
      </c>
      <c r="J46" s="10">
        <v>1</v>
      </c>
      <c r="K46" s="10">
        <v>82.92</v>
      </c>
      <c r="L46" s="10">
        <v>0.99</v>
      </c>
      <c r="M46" s="11">
        <f t="shared" si="1"/>
        <v>82.0908</v>
      </c>
      <c r="N46" s="11">
        <f t="shared" si="2"/>
        <v>32.83632</v>
      </c>
      <c r="O46" s="11">
        <f t="shared" si="3"/>
        <v>71.83632</v>
      </c>
    </row>
    <row r="47" spans="1:15" ht="18" customHeight="1">
      <c r="A47" s="23">
        <v>45</v>
      </c>
      <c r="B47" s="23" t="s">
        <v>378</v>
      </c>
      <c r="C47" s="23" t="s">
        <v>12</v>
      </c>
      <c r="D47" s="23" t="s">
        <v>292</v>
      </c>
      <c r="E47" s="23" t="s">
        <v>379</v>
      </c>
      <c r="F47" s="23">
        <v>62</v>
      </c>
      <c r="G47" s="23">
        <v>63</v>
      </c>
      <c r="H47" s="23">
        <v>125</v>
      </c>
      <c r="I47" s="26">
        <f t="shared" si="0"/>
        <v>37.5</v>
      </c>
      <c r="J47" s="10">
        <v>2</v>
      </c>
      <c r="K47" s="10">
        <v>85.3</v>
      </c>
      <c r="L47" s="10">
        <v>1</v>
      </c>
      <c r="M47" s="11">
        <f t="shared" si="1"/>
        <v>85.3</v>
      </c>
      <c r="N47" s="11">
        <f t="shared" si="2"/>
        <v>34.12</v>
      </c>
      <c r="O47" s="11">
        <f t="shared" si="3"/>
        <v>71.62</v>
      </c>
    </row>
    <row r="48" spans="1:15" ht="18" customHeight="1">
      <c r="A48" s="23">
        <v>46</v>
      </c>
      <c r="B48" s="23" t="s">
        <v>380</v>
      </c>
      <c r="C48" s="23" t="s">
        <v>12</v>
      </c>
      <c r="D48" s="23" t="s">
        <v>292</v>
      </c>
      <c r="E48" s="23" t="s">
        <v>381</v>
      </c>
      <c r="F48" s="23">
        <v>68</v>
      </c>
      <c r="G48" s="23">
        <v>56</v>
      </c>
      <c r="H48" s="23">
        <v>124</v>
      </c>
      <c r="I48" s="26">
        <f t="shared" si="0"/>
        <v>37.2</v>
      </c>
      <c r="J48" s="10">
        <v>2</v>
      </c>
      <c r="K48" s="10">
        <v>85.06</v>
      </c>
      <c r="L48" s="10">
        <v>1</v>
      </c>
      <c r="M48" s="11">
        <f t="shared" si="1"/>
        <v>85.06</v>
      </c>
      <c r="N48" s="11">
        <f t="shared" si="2"/>
        <v>34.024</v>
      </c>
      <c r="O48" s="11">
        <f t="shared" si="3"/>
        <v>71.224</v>
      </c>
    </row>
    <row r="49" spans="1:15" ht="18" customHeight="1">
      <c r="A49" s="23">
        <v>47</v>
      </c>
      <c r="B49" s="23" t="s">
        <v>382</v>
      </c>
      <c r="C49" s="23" t="s">
        <v>12</v>
      </c>
      <c r="D49" s="23" t="s">
        <v>292</v>
      </c>
      <c r="E49" s="23" t="s">
        <v>383</v>
      </c>
      <c r="F49" s="23">
        <v>68</v>
      </c>
      <c r="G49" s="23">
        <v>59</v>
      </c>
      <c r="H49" s="23">
        <v>127</v>
      </c>
      <c r="I49" s="26">
        <f t="shared" si="0"/>
        <v>38.1</v>
      </c>
      <c r="J49" s="10">
        <v>1</v>
      </c>
      <c r="K49" s="10">
        <v>83.2</v>
      </c>
      <c r="L49" s="10">
        <v>0.99</v>
      </c>
      <c r="M49" s="11">
        <f t="shared" si="1"/>
        <v>82.368</v>
      </c>
      <c r="N49" s="11">
        <f t="shared" si="2"/>
        <v>32.9472</v>
      </c>
      <c r="O49" s="11">
        <f t="shared" si="3"/>
        <v>71.0472</v>
      </c>
    </row>
    <row r="50" spans="1:15" ht="18" customHeight="1">
      <c r="A50" s="23">
        <v>48</v>
      </c>
      <c r="B50" s="23" t="s">
        <v>384</v>
      </c>
      <c r="C50" s="23" t="s">
        <v>12</v>
      </c>
      <c r="D50" s="23" t="s">
        <v>292</v>
      </c>
      <c r="E50" s="23" t="s">
        <v>385</v>
      </c>
      <c r="F50" s="23">
        <v>57</v>
      </c>
      <c r="G50" s="23">
        <v>62</v>
      </c>
      <c r="H50" s="23">
        <v>119</v>
      </c>
      <c r="I50" s="26">
        <f t="shared" si="0"/>
        <v>35.7</v>
      </c>
      <c r="J50" s="10">
        <v>2</v>
      </c>
      <c r="K50" s="10">
        <v>88.28</v>
      </c>
      <c r="L50" s="10">
        <v>1</v>
      </c>
      <c r="M50" s="11">
        <f t="shared" si="1"/>
        <v>88.28</v>
      </c>
      <c r="N50" s="11">
        <f t="shared" si="2"/>
        <v>35.312</v>
      </c>
      <c r="O50" s="11">
        <f t="shared" si="3"/>
        <v>71.012</v>
      </c>
    </row>
    <row r="51" spans="1:15" ht="18" customHeight="1">
      <c r="A51" s="23">
        <v>49</v>
      </c>
      <c r="B51" s="23" t="s">
        <v>386</v>
      </c>
      <c r="C51" s="23" t="s">
        <v>12</v>
      </c>
      <c r="D51" s="23" t="s">
        <v>292</v>
      </c>
      <c r="E51" s="23" t="s">
        <v>387</v>
      </c>
      <c r="F51" s="23">
        <v>61</v>
      </c>
      <c r="G51" s="23">
        <v>61</v>
      </c>
      <c r="H51" s="23">
        <v>122</v>
      </c>
      <c r="I51" s="26">
        <f t="shared" si="0"/>
        <v>36.6</v>
      </c>
      <c r="J51" s="10">
        <v>2</v>
      </c>
      <c r="K51" s="10">
        <v>84.6</v>
      </c>
      <c r="L51" s="10">
        <v>1</v>
      </c>
      <c r="M51" s="11">
        <f t="shared" si="1"/>
        <v>84.6</v>
      </c>
      <c r="N51" s="11">
        <f t="shared" si="2"/>
        <v>33.84</v>
      </c>
      <c r="O51" s="11">
        <f t="shared" si="3"/>
        <v>70.44</v>
      </c>
    </row>
    <row r="52" spans="1:15" ht="18" customHeight="1">
      <c r="A52" s="23">
        <v>50</v>
      </c>
      <c r="B52" s="24" t="s">
        <v>388</v>
      </c>
      <c r="C52" s="24" t="s">
        <v>12</v>
      </c>
      <c r="D52" s="24" t="s">
        <v>292</v>
      </c>
      <c r="E52" s="24" t="s">
        <v>389</v>
      </c>
      <c r="F52" s="24">
        <v>62</v>
      </c>
      <c r="G52" s="24">
        <v>53</v>
      </c>
      <c r="H52" s="24">
        <v>115</v>
      </c>
      <c r="I52" s="26">
        <f t="shared" si="0"/>
        <v>34.5</v>
      </c>
      <c r="J52" s="10">
        <v>1</v>
      </c>
      <c r="K52" s="10">
        <v>89.58</v>
      </c>
      <c r="L52" s="10">
        <v>0.99</v>
      </c>
      <c r="M52" s="11">
        <f t="shared" si="1"/>
        <v>88.6842</v>
      </c>
      <c r="N52" s="11">
        <f t="shared" si="2"/>
        <v>35.47368</v>
      </c>
      <c r="O52" s="11">
        <f t="shared" si="3"/>
        <v>69.97368</v>
      </c>
    </row>
    <row r="53" spans="1:15" ht="18" customHeight="1">
      <c r="A53" s="23">
        <v>51</v>
      </c>
      <c r="B53" s="23" t="s">
        <v>390</v>
      </c>
      <c r="C53" s="23" t="s">
        <v>12</v>
      </c>
      <c r="D53" s="23" t="s">
        <v>292</v>
      </c>
      <c r="E53" s="23" t="s">
        <v>391</v>
      </c>
      <c r="F53" s="23">
        <v>55</v>
      </c>
      <c r="G53" s="23">
        <v>62</v>
      </c>
      <c r="H53" s="23">
        <v>117</v>
      </c>
      <c r="I53" s="26">
        <f t="shared" si="0"/>
        <v>35.1</v>
      </c>
      <c r="J53" s="10">
        <v>1</v>
      </c>
      <c r="K53" s="10">
        <v>88</v>
      </c>
      <c r="L53" s="10">
        <v>0.99</v>
      </c>
      <c r="M53" s="11">
        <f t="shared" si="1"/>
        <v>87.12</v>
      </c>
      <c r="N53" s="11">
        <f t="shared" si="2"/>
        <v>34.848</v>
      </c>
      <c r="O53" s="11">
        <f t="shared" si="3"/>
        <v>69.948</v>
      </c>
    </row>
    <row r="54" spans="1:15" ht="18" customHeight="1">
      <c r="A54" s="23">
        <v>52</v>
      </c>
      <c r="B54" s="23" t="s">
        <v>392</v>
      </c>
      <c r="C54" s="23" t="s">
        <v>12</v>
      </c>
      <c r="D54" s="23" t="s">
        <v>292</v>
      </c>
      <c r="E54" s="23" t="s">
        <v>393</v>
      </c>
      <c r="F54" s="23">
        <v>65</v>
      </c>
      <c r="G54" s="23">
        <v>59</v>
      </c>
      <c r="H54" s="23">
        <v>124</v>
      </c>
      <c r="I54" s="26">
        <f t="shared" si="0"/>
        <v>37.2</v>
      </c>
      <c r="J54" s="10">
        <v>1</v>
      </c>
      <c r="K54" s="10">
        <v>82.1</v>
      </c>
      <c r="L54" s="10">
        <v>0.99</v>
      </c>
      <c r="M54" s="11">
        <f t="shared" si="1"/>
        <v>81.279</v>
      </c>
      <c r="N54" s="11">
        <f t="shared" si="2"/>
        <v>32.5116</v>
      </c>
      <c r="O54" s="11">
        <f t="shared" si="3"/>
        <v>69.7116</v>
      </c>
    </row>
    <row r="55" spans="1:15" ht="18" customHeight="1">
      <c r="A55" s="23">
        <v>53</v>
      </c>
      <c r="B55" s="23" t="s">
        <v>394</v>
      </c>
      <c r="C55" s="23" t="s">
        <v>12</v>
      </c>
      <c r="D55" s="23" t="s">
        <v>292</v>
      </c>
      <c r="E55" s="23" t="s">
        <v>395</v>
      </c>
      <c r="F55" s="23">
        <v>59</v>
      </c>
      <c r="G55" s="23">
        <v>58</v>
      </c>
      <c r="H55" s="23">
        <v>117</v>
      </c>
      <c r="I55" s="26">
        <f t="shared" si="0"/>
        <v>35.1</v>
      </c>
      <c r="J55" s="10">
        <v>2</v>
      </c>
      <c r="K55" s="10">
        <v>84.88</v>
      </c>
      <c r="L55" s="10">
        <v>1</v>
      </c>
      <c r="M55" s="11">
        <f t="shared" si="1"/>
        <v>84.88</v>
      </c>
      <c r="N55" s="11">
        <f t="shared" si="2"/>
        <v>33.952</v>
      </c>
      <c r="O55" s="11">
        <f t="shared" si="3"/>
        <v>69.052</v>
      </c>
    </row>
    <row r="56" spans="1:15" ht="18" customHeight="1">
      <c r="A56" s="23">
        <v>54</v>
      </c>
      <c r="B56" s="24" t="s">
        <v>396</v>
      </c>
      <c r="C56" s="24" t="s">
        <v>12</v>
      </c>
      <c r="D56" s="24" t="s">
        <v>292</v>
      </c>
      <c r="E56" s="24" t="s">
        <v>397</v>
      </c>
      <c r="F56" s="24">
        <v>59</v>
      </c>
      <c r="G56" s="24">
        <v>56</v>
      </c>
      <c r="H56" s="24">
        <v>115</v>
      </c>
      <c r="I56" s="26">
        <f t="shared" si="0"/>
        <v>34.5</v>
      </c>
      <c r="J56" s="10">
        <v>1</v>
      </c>
      <c r="K56" s="10">
        <v>85.88</v>
      </c>
      <c r="L56" s="10">
        <v>0.99</v>
      </c>
      <c r="M56" s="11">
        <f t="shared" si="1"/>
        <v>85.0212</v>
      </c>
      <c r="N56" s="11">
        <f t="shared" si="2"/>
        <v>34.00848</v>
      </c>
      <c r="O56" s="11">
        <f t="shared" si="3"/>
        <v>68.50848</v>
      </c>
    </row>
    <row r="57" spans="1:15" ht="18" customHeight="1">
      <c r="A57" s="23">
        <v>55</v>
      </c>
      <c r="B57" s="23" t="s">
        <v>398</v>
      </c>
      <c r="C57" s="23" t="s">
        <v>12</v>
      </c>
      <c r="D57" s="23" t="s">
        <v>292</v>
      </c>
      <c r="E57" s="23" t="s">
        <v>399</v>
      </c>
      <c r="F57" s="23">
        <v>62</v>
      </c>
      <c r="G57" s="23">
        <v>54</v>
      </c>
      <c r="H57" s="23">
        <v>116</v>
      </c>
      <c r="I57" s="26">
        <f t="shared" si="0"/>
        <v>34.8</v>
      </c>
      <c r="J57" s="10">
        <v>1</v>
      </c>
      <c r="K57" s="10">
        <v>84.9</v>
      </c>
      <c r="L57" s="10">
        <v>0.99</v>
      </c>
      <c r="M57" s="11">
        <f t="shared" si="1"/>
        <v>84.051</v>
      </c>
      <c r="N57" s="11">
        <f t="shared" si="2"/>
        <v>33.6204</v>
      </c>
      <c r="O57" s="11">
        <f t="shared" si="3"/>
        <v>68.4204</v>
      </c>
    </row>
    <row r="58" spans="1:15" ht="18" customHeight="1">
      <c r="A58" s="23">
        <v>56</v>
      </c>
      <c r="B58" s="23" t="s">
        <v>400</v>
      </c>
      <c r="C58" s="23" t="s">
        <v>12</v>
      </c>
      <c r="D58" s="23" t="s">
        <v>292</v>
      </c>
      <c r="E58" s="23" t="s">
        <v>401</v>
      </c>
      <c r="F58" s="23">
        <v>53</v>
      </c>
      <c r="G58" s="23">
        <v>63</v>
      </c>
      <c r="H58" s="23">
        <v>116</v>
      </c>
      <c r="I58" s="26">
        <f t="shared" si="0"/>
        <v>34.8</v>
      </c>
      <c r="J58" s="10">
        <v>2</v>
      </c>
      <c r="K58" s="10">
        <v>81.82</v>
      </c>
      <c r="L58" s="10">
        <v>1</v>
      </c>
      <c r="M58" s="11">
        <f t="shared" si="1"/>
        <v>81.82</v>
      </c>
      <c r="N58" s="11">
        <f t="shared" si="2"/>
        <v>32.728</v>
      </c>
      <c r="O58" s="11">
        <f t="shared" si="3"/>
        <v>67.528</v>
      </c>
    </row>
    <row r="59" spans="1:15" ht="18" customHeight="1">
      <c r="A59" s="23">
        <v>57</v>
      </c>
      <c r="B59" s="23" t="s">
        <v>402</v>
      </c>
      <c r="C59" s="23" t="s">
        <v>12</v>
      </c>
      <c r="D59" s="23" t="s">
        <v>292</v>
      </c>
      <c r="E59" s="23" t="s">
        <v>403</v>
      </c>
      <c r="F59" s="23">
        <v>66</v>
      </c>
      <c r="G59" s="23">
        <v>50</v>
      </c>
      <c r="H59" s="23">
        <v>116</v>
      </c>
      <c r="I59" s="26">
        <f t="shared" si="0"/>
        <v>34.8</v>
      </c>
      <c r="J59" s="10">
        <v>1</v>
      </c>
      <c r="K59" s="10">
        <v>82.3</v>
      </c>
      <c r="L59" s="10">
        <v>0.99</v>
      </c>
      <c r="M59" s="11">
        <f t="shared" si="1"/>
        <v>81.477</v>
      </c>
      <c r="N59" s="11">
        <f t="shared" si="2"/>
        <v>32.5908</v>
      </c>
      <c r="O59" s="11">
        <f t="shared" si="3"/>
        <v>67.3908</v>
      </c>
    </row>
    <row r="60" spans="1:15" ht="18" customHeight="1">
      <c r="A60" s="23">
        <v>58</v>
      </c>
      <c r="B60" s="23" t="s">
        <v>404</v>
      </c>
      <c r="C60" s="23" t="s">
        <v>12</v>
      </c>
      <c r="D60" s="23" t="s">
        <v>292</v>
      </c>
      <c r="E60" s="23" t="s">
        <v>405</v>
      </c>
      <c r="F60" s="23">
        <v>59</v>
      </c>
      <c r="G60" s="23">
        <v>69</v>
      </c>
      <c r="H60" s="23">
        <v>128</v>
      </c>
      <c r="I60" s="26">
        <f t="shared" si="0"/>
        <v>38.4</v>
      </c>
      <c r="J60" s="10"/>
      <c r="K60" s="10"/>
      <c r="L60" s="10"/>
      <c r="M60" s="11">
        <f t="shared" si="1"/>
        <v>0</v>
      </c>
      <c r="N60" s="11">
        <f t="shared" si="2"/>
        <v>0</v>
      </c>
      <c r="O60" s="11">
        <f t="shared" si="3"/>
        <v>38.4</v>
      </c>
    </row>
    <row r="61" spans="1:15" ht="18" customHeight="1">
      <c r="A61" s="23">
        <v>59</v>
      </c>
      <c r="B61" s="23" t="s">
        <v>406</v>
      </c>
      <c r="C61" s="23" t="s">
        <v>12</v>
      </c>
      <c r="D61" s="23" t="s">
        <v>292</v>
      </c>
      <c r="E61" s="23" t="s">
        <v>407</v>
      </c>
      <c r="F61" s="23">
        <v>63</v>
      </c>
      <c r="G61" s="23">
        <v>55</v>
      </c>
      <c r="H61" s="23">
        <v>118</v>
      </c>
      <c r="I61" s="26">
        <f t="shared" si="0"/>
        <v>35.4</v>
      </c>
      <c r="J61" s="10"/>
      <c r="K61" s="10"/>
      <c r="L61" s="10"/>
      <c r="M61" s="11">
        <f t="shared" si="1"/>
        <v>0</v>
      </c>
      <c r="N61" s="11">
        <f t="shared" si="2"/>
        <v>0</v>
      </c>
      <c r="O61" s="11">
        <f t="shared" si="3"/>
        <v>35.4</v>
      </c>
    </row>
    <row r="62" spans="1:15" ht="18" customHeight="1">
      <c r="A62" s="23">
        <v>60</v>
      </c>
      <c r="B62" s="23" t="s">
        <v>252</v>
      </c>
      <c r="C62" s="23" t="s">
        <v>12</v>
      </c>
      <c r="D62" s="23" t="s">
        <v>292</v>
      </c>
      <c r="E62" s="23" t="s">
        <v>408</v>
      </c>
      <c r="F62" s="23">
        <v>58</v>
      </c>
      <c r="G62" s="23">
        <v>59</v>
      </c>
      <c r="H62" s="23">
        <v>117</v>
      </c>
      <c r="I62" s="26">
        <f t="shared" si="0"/>
        <v>35.1</v>
      </c>
      <c r="J62" s="10"/>
      <c r="K62" s="10"/>
      <c r="L62" s="10"/>
      <c r="M62" s="11">
        <f t="shared" si="1"/>
        <v>0</v>
      </c>
      <c r="N62" s="11">
        <f t="shared" si="2"/>
        <v>0</v>
      </c>
      <c r="O62" s="11">
        <f t="shared" si="3"/>
        <v>35.1</v>
      </c>
    </row>
    <row r="63" spans="1:15" ht="18" customHeight="1">
      <c r="A63" s="23">
        <v>61</v>
      </c>
      <c r="B63" s="24" t="s">
        <v>409</v>
      </c>
      <c r="C63" s="24" t="s">
        <v>12</v>
      </c>
      <c r="D63" s="24" t="s">
        <v>292</v>
      </c>
      <c r="E63" s="24" t="s">
        <v>410</v>
      </c>
      <c r="F63" s="24">
        <v>60</v>
      </c>
      <c r="G63" s="24">
        <v>55</v>
      </c>
      <c r="H63" s="24">
        <v>115</v>
      </c>
      <c r="I63" s="26">
        <f t="shared" si="0"/>
        <v>34.5</v>
      </c>
      <c r="J63" s="10"/>
      <c r="K63" s="10"/>
      <c r="L63" s="10"/>
      <c r="M63" s="11">
        <f t="shared" si="1"/>
        <v>0</v>
      </c>
      <c r="N63" s="11">
        <f t="shared" si="2"/>
        <v>0</v>
      </c>
      <c r="O63" s="11">
        <f t="shared" si="3"/>
        <v>34.5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S46" sqref="S46"/>
    </sheetView>
  </sheetViews>
  <sheetFormatPr defaultColWidth="9.00390625" defaultRowHeight="14.25"/>
  <cols>
    <col min="1" max="1" width="6.00390625" style="0" customWidth="1"/>
    <col min="3" max="3" width="6.50390625" style="0" customWidth="1"/>
    <col min="5" max="5" width="14.625" style="0" customWidth="1"/>
    <col min="6" max="6" width="6.875" style="0" customWidth="1"/>
    <col min="7" max="7" width="6.375" style="0" customWidth="1"/>
    <col min="11" max="11" width="8.125" style="0" customWidth="1"/>
    <col min="12" max="12" width="6.125" style="0" customWidth="1"/>
    <col min="13" max="13" width="7.50390625" style="0" customWidth="1"/>
  </cols>
  <sheetData>
    <row r="1" spans="1:15" ht="27" customHeight="1">
      <c r="A1" s="67" t="s">
        <v>411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7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412</v>
      </c>
      <c r="H2" s="14" t="s">
        <v>8</v>
      </c>
      <c r="I2" s="17" t="s">
        <v>9</v>
      </c>
      <c r="J2" s="17" t="s">
        <v>167</v>
      </c>
      <c r="K2" s="7" t="s">
        <v>168</v>
      </c>
      <c r="L2" s="7" t="s">
        <v>169</v>
      </c>
      <c r="M2" s="7" t="s">
        <v>170</v>
      </c>
      <c r="N2" s="8" t="s">
        <v>9</v>
      </c>
      <c r="O2" s="7" t="s">
        <v>8</v>
      </c>
    </row>
    <row r="3" spans="1:15" ht="19.5" customHeight="1">
      <c r="A3" s="15">
        <v>1</v>
      </c>
      <c r="B3" s="15" t="s">
        <v>413</v>
      </c>
      <c r="C3" s="15" t="s">
        <v>20</v>
      </c>
      <c r="D3" s="15" t="s">
        <v>414</v>
      </c>
      <c r="E3" s="15" t="s">
        <v>415</v>
      </c>
      <c r="F3" s="15">
        <v>89</v>
      </c>
      <c r="G3" s="15">
        <v>74</v>
      </c>
      <c r="H3" s="15">
        <v>163</v>
      </c>
      <c r="I3" s="18">
        <f aca="true" t="shared" si="0" ref="I3:I63">H3*0.3</f>
        <v>48.9</v>
      </c>
      <c r="J3" s="10">
        <v>2</v>
      </c>
      <c r="K3" s="10">
        <v>87.64</v>
      </c>
      <c r="L3" s="10">
        <v>0.99</v>
      </c>
      <c r="M3" s="11">
        <f aca="true" t="shared" si="1" ref="M3:M63">K3*L3</f>
        <v>86.7636</v>
      </c>
      <c r="N3" s="11">
        <f aca="true" t="shared" si="2" ref="N3:N63">M3*0.4</f>
        <v>34.70544</v>
      </c>
      <c r="O3" s="11">
        <f aca="true" t="shared" si="3" ref="O3:O63">I3+N3</f>
        <v>83.60544</v>
      </c>
    </row>
    <row r="4" spans="1:15" ht="19.5" customHeight="1">
      <c r="A4" s="15">
        <v>2</v>
      </c>
      <c r="B4" s="15" t="s">
        <v>416</v>
      </c>
      <c r="C4" s="15" t="s">
        <v>12</v>
      </c>
      <c r="D4" s="15" t="s">
        <v>414</v>
      </c>
      <c r="E4" s="15" t="s">
        <v>417</v>
      </c>
      <c r="F4" s="15">
        <v>85.5</v>
      </c>
      <c r="G4" s="15">
        <v>76</v>
      </c>
      <c r="H4" s="15">
        <v>161.5</v>
      </c>
      <c r="I4" s="18">
        <f t="shared" si="0"/>
        <v>48.45</v>
      </c>
      <c r="J4" s="10">
        <v>1</v>
      </c>
      <c r="K4" s="10">
        <v>87</v>
      </c>
      <c r="L4" s="10">
        <v>1</v>
      </c>
      <c r="M4" s="11">
        <f t="shared" si="1"/>
        <v>87</v>
      </c>
      <c r="N4" s="11">
        <f t="shared" si="2"/>
        <v>34.8</v>
      </c>
      <c r="O4" s="11">
        <f t="shared" si="3"/>
        <v>83.25</v>
      </c>
    </row>
    <row r="5" spans="1:15" ht="19.5" customHeight="1">
      <c r="A5" s="15">
        <v>3</v>
      </c>
      <c r="B5" s="15" t="s">
        <v>418</v>
      </c>
      <c r="C5" s="15" t="s">
        <v>12</v>
      </c>
      <c r="D5" s="15" t="s">
        <v>414</v>
      </c>
      <c r="E5" s="15" t="s">
        <v>419</v>
      </c>
      <c r="F5" s="15">
        <v>84.5</v>
      </c>
      <c r="G5" s="15">
        <v>71</v>
      </c>
      <c r="H5" s="15">
        <v>155.5</v>
      </c>
      <c r="I5" s="18">
        <f t="shared" si="0"/>
        <v>46.65</v>
      </c>
      <c r="J5" s="10">
        <v>2</v>
      </c>
      <c r="K5" s="10">
        <v>90.2</v>
      </c>
      <c r="L5" s="10">
        <v>0.99</v>
      </c>
      <c r="M5" s="11">
        <f t="shared" si="1"/>
        <v>89.298</v>
      </c>
      <c r="N5" s="11">
        <f t="shared" si="2"/>
        <v>35.7192</v>
      </c>
      <c r="O5" s="11">
        <f t="shared" si="3"/>
        <v>82.3692</v>
      </c>
    </row>
    <row r="6" spans="1:15" ht="19.5" customHeight="1">
      <c r="A6" s="15">
        <v>4</v>
      </c>
      <c r="B6" s="15" t="s">
        <v>420</v>
      </c>
      <c r="C6" s="15" t="s">
        <v>12</v>
      </c>
      <c r="D6" s="15" t="s">
        <v>414</v>
      </c>
      <c r="E6" s="15" t="s">
        <v>421</v>
      </c>
      <c r="F6" s="15">
        <v>84.5</v>
      </c>
      <c r="G6" s="15">
        <v>68</v>
      </c>
      <c r="H6" s="15">
        <v>152.5</v>
      </c>
      <c r="I6" s="18">
        <f t="shared" si="0"/>
        <v>45.75</v>
      </c>
      <c r="J6" s="10">
        <v>1</v>
      </c>
      <c r="K6" s="10">
        <v>90.2</v>
      </c>
      <c r="L6" s="10">
        <v>1</v>
      </c>
      <c r="M6" s="11">
        <f t="shared" si="1"/>
        <v>90.2</v>
      </c>
      <c r="N6" s="11">
        <f t="shared" si="2"/>
        <v>36.08</v>
      </c>
      <c r="O6" s="11">
        <f t="shared" si="3"/>
        <v>81.83</v>
      </c>
    </row>
    <row r="7" spans="1:15" ht="19.5" customHeight="1">
      <c r="A7" s="15">
        <v>5</v>
      </c>
      <c r="B7" s="15" t="s">
        <v>422</v>
      </c>
      <c r="C7" s="15" t="s">
        <v>12</v>
      </c>
      <c r="D7" s="15" t="s">
        <v>414</v>
      </c>
      <c r="E7" s="15" t="s">
        <v>423</v>
      </c>
      <c r="F7" s="15">
        <v>87</v>
      </c>
      <c r="G7" s="15">
        <v>68</v>
      </c>
      <c r="H7" s="15">
        <v>155</v>
      </c>
      <c r="I7" s="18">
        <f t="shared" si="0"/>
        <v>46.5</v>
      </c>
      <c r="J7" s="10">
        <v>2</v>
      </c>
      <c r="K7" s="10">
        <v>88.86</v>
      </c>
      <c r="L7" s="10">
        <v>0.99</v>
      </c>
      <c r="M7" s="11">
        <f t="shared" si="1"/>
        <v>87.9714</v>
      </c>
      <c r="N7" s="11">
        <f t="shared" si="2"/>
        <v>35.18856</v>
      </c>
      <c r="O7" s="11">
        <f t="shared" si="3"/>
        <v>81.68856</v>
      </c>
    </row>
    <row r="8" spans="1:15" ht="19.5" customHeight="1">
      <c r="A8" s="15">
        <v>6</v>
      </c>
      <c r="B8" s="15" t="s">
        <v>424</v>
      </c>
      <c r="C8" s="15" t="s">
        <v>20</v>
      </c>
      <c r="D8" s="15" t="s">
        <v>414</v>
      </c>
      <c r="E8" s="15" t="s">
        <v>425</v>
      </c>
      <c r="F8" s="15">
        <v>80.5</v>
      </c>
      <c r="G8" s="15">
        <v>74</v>
      </c>
      <c r="H8" s="15">
        <v>154.5</v>
      </c>
      <c r="I8" s="18">
        <f t="shared" si="0"/>
        <v>46.35</v>
      </c>
      <c r="J8" s="10">
        <v>2</v>
      </c>
      <c r="K8" s="10">
        <v>88.12</v>
      </c>
      <c r="L8" s="10">
        <v>0.99</v>
      </c>
      <c r="M8" s="11">
        <f t="shared" si="1"/>
        <v>87.2388</v>
      </c>
      <c r="N8" s="11">
        <f t="shared" si="2"/>
        <v>34.89552</v>
      </c>
      <c r="O8" s="11">
        <f t="shared" si="3"/>
        <v>81.24552</v>
      </c>
    </row>
    <row r="9" spans="1:15" ht="19.5" customHeight="1">
      <c r="A9" s="15">
        <v>7</v>
      </c>
      <c r="B9" s="15" t="s">
        <v>426</v>
      </c>
      <c r="C9" s="15" t="s">
        <v>12</v>
      </c>
      <c r="D9" s="15" t="s">
        <v>414</v>
      </c>
      <c r="E9" s="15" t="s">
        <v>427</v>
      </c>
      <c r="F9" s="15">
        <v>86</v>
      </c>
      <c r="G9" s="15">
        <v>67</v>
      </c>
      <c r="H9" s="15">
        <v>153</v>
      </c>
      <c r="I9" s="18">
        <f t="shared" si="0"/>
        <v>45.9</v>
      </c>
      <c r="J9" s="10">
        <v>2</v>
      </c>
      <c r="K9" s="10">
        <v>88.5</v>
      </c>
      <c r="L9" s="10">
        <v>0.99</v>
      </c>
      <c r="M9" s="11">
        <f t="shared" si="1"/>
        <v>87.615</v>
      </c>
      <c r="N9" s="11">
        <f t="shared" si="2"/>
        <v>35.046</v>
      </c>
      <c r="O9" s="11">
        <f t="shared" si="3"/>
        <v>80.946</v>
      </c>
    </row>
    <row r="10" spans="1:15" ht="19.5" customHeight="1">
      <c r="A10" s="15">
        <v>8</v>
      </c>
      <c r="B10" s="15" t="s">
        <v>428</v>
      </c>
      <c r="C10" s="15" t="s">
        <v>20</v>
      </c>
      <c r="D10" s="15" t="s">
        <v>414</v>
      </c>
      <c r="E10" s="15" t="s">
        <v>429</v>
      </c>
      <c r="F10" s="15">
        <v>84.5</v>
      </c>
      <c r="G10" s="15">
        <v>71</v>
      </c>
      <c r="H10" s="15">
        <v>155.5</v>
      </c>
      <c r="I10" s="18">
        <f t="shared" si="0"/>
        <v>46.65</v>
      </c>
      <c r="J10" s="10">
        <v>1</v>
      </c>
      <c r="K10" s="10">
        <v>85.2</v>
      </c>
      <c r="L10" s="10">
        <v>1</v>
      </c>
      <c r="M10" s="11">
        <f t="shared" si="1"/>
        <v>85.2</v>
      </c>
      <c r="N10" s="11">
        <f t="shared" si="2"/>
        <v>34.08</v>
      </c>
      <c r="O10" s="11">
        <f t="shared" si="3"/>
        <v>80.73</v>
      </c>
    </row>
    <row r="11" spans="1:15" ht="19.5" customHeight="1">
      <c r="A11" s="15">
        <v>9</v>
      </c>
      <c r="B11" s="15" t="s">
        <v>430</v>
      </c>
      <c r="C11" s="15" t="s">
        <v>12</v>
      </c>
      <c r="D11" s="15" t="s">
        <v>414</v>
      </c>
      <c r="E11" s="15" t="s">
        <v>431</v>
      </c>
      <c r="F11" s="15">
        <v>88</v>
      </c>
      <c r="G11" s="15">
        <v>65</v>
      </c>
      <c r="H11" s="15">
        <v>153</v>
      </c>
      <c r="I11" s="18">
        <f t="shared" si="0"/>
        <v>45.9</v>
      </c>
      <c r="J11" s="10">
        <v>1</v>
      </c>
      <c r="K11" s="10">
        <v>86.4</v>
      </c>
      <c r="L11" s="10">
        <v>1</v>
      </c>
      <c r="M11" s="11">
        <f t="shared" si="1"/>
        <v>86.4</v>
      </c>
      <c r="N11" s="11">
        <f t="shared" si="2"/>
        <v>34.56</v>
      </c>
      <c r="O11" s="11">
        <f t="shared" si="3"/>
        <v>80.46</v>
      </c>
    </row>
    <row r="12" spans="1:15" ht="19.5" customHeight="1">
      <c r="A12" s="15">
        <v>10</v>
      </c>
      <c r="B12" s="15" t="s">
        <v>432</v>
      </c>
      <c r="C12" s="15" t="s">
        <v>12</v>
      </c>
      <c r="D12" s="15" t="s">
        <v>414</v>
      </c>
      <c r="E12" s="15" t="s">
        <v>433</v>
      </c>
      <c r="F12" s="15">
        <v>82.5</v>
      </c>
      <c r="G12" s="15">
        <v>68</v>
      </c>
      <c r="H12" s="15">
        <v>150.5</v>
      </c>
      <c r="I12" s="18">
        <f t="shared" si="0"/>
        <v>45.15</v>
      </c>
      <c r="J12" s="10">
        <v>2</v>
      </c>
      <c r="K12" s="10">
        <v>88.1</v>
      </c>
      <c r="L12" s="10">
        <v>0.99</v>
      </c>
      <c r="M12" s="11">
        <f t="shared" si="1"/>
        <v>87.219</v>
      </c>
      <c r="N12" s="11">
        <f t="shared" si="2"/>
        <v>34.8876</v>
      </c>
      <c r="O12" s="11">
        <f t="shared" si="3"/>
        <v>80.0376</v>
      </c>
    </row>
    <row r="13" spans="1:15" ht="19.5" customHeight="1">
      <c r="A13" s="15">
        <v>11</v>
      </c>
      <c r="B13" s="15" t="s">
        <v>434</v>
      </c>
      <c r="C13" s="15" t="s">
        <v>12</v>
      </c>
      <c r="D13" s="15" t="s">
        <v>414</v>
      </c>
      <c r="E13" s="15" t="s">
        <v>435</v>
      </c>
      <c r="F13" s="15">
        <v>84</v>
      </c>
      <c r="G13" s="15">
        <v>65</v>
      </c>
      <c r="H13" s="15">
        <v>149</v>
      </c>
      <c r="I13" s="18">
        <f t="shared" si="0"/>
        <v>44.7</v>
      </c>
      <c r="J13" s="10">
        <v>2</v>
      </c>
      <c r="K13" s="10">
        <v>88.32</v>
      </c>
      <c r="L13" s="10">
        <v>0.99</v>
      </c>
      <c r="M13" s="11">
        <f t="shared" si="1"/>
        <v>87.4368</v>
      </c>
      <c r="N13" s="11">
        <f t="shared" si="2"/>
        <v>34.97472</v>
      </c>
      <c r="O13" s="11">
        <f t="shared" si="3"/>
        <v>79.67472</v>
      </c>
    </row>
    <row r="14" spans="1:15" ht="19.5" customHeight="1">
      <c r="A14" s="15">
        <v>12</v>
      </c>
      <c r="B14" s="15" t="s">
        <v>436</v>
      </c>
      <c r="C14" s="15" t="s">
        <v>12</v>
      </c>
      <c r="D14" s="15" t="s">
        <v>414</v>
      </c>
      <c r="E14" s="15" t="s">
        <v>437</v>
      </c>
      <c r="F14" s="15">
        <v>83.5</v>
      </c>
      <c r="G14" s="15">
        <v>68</v>
      </c>
      <c r="H14" s="15">
        <v>151.5</v>
      </c>
      <c r="I14" s="18">
        <f t="shared" si="0"/>
        <v>45.45</v>
      </c>
      <c r="J14" s="10">
        <v>2</v>
      </c>
      <c r="K14" s="10">
        <v>86.34</v>
      </c>
      <c r="L14" s="10">
        <v>0.99</v>
      </c>
      <c r="M14" s="11">
        <f t="shared" si="1"/>
        <v>85.4766</v>
      </c>
      <c r="N14" s="11">
        <f t="shared" si="2"/>
        <v>34.19064</v>
      </c>
      <c r="O14" s="11">
        <f t="shared" si="3"/>
        <v>79.64064</v>
      </c>
    </row>
    <row r="15" spans="1:15" ht="19.5" customHeight="1">
      <c r="A15" s="15">
        <v>13</v>
      </c>
      <c r="B15" s="15" t="s">
        <v>438</v>
      </c>
      <c r="C15" s="15" t="s">
        <v>12</v>
      </c>
      <c r="D15" s="15" t="s">
        <v>414</v>
      </c>
      <c r="E15" s="15" t="s">
        <v>439</v>
      </c>
      <c r="F15" s="15">
        <v>81.5</v>
      </c>
      <c r="G15" s="15">
        <v>64</v>
      </c>
      <c r="H15" s="15">
        <v>145.5</v>
      </c>
      <c r="I15" s="18">
        <f t="shared" si="0"/>
        <v>43.65</v>
      </c>
      <c r="J15" s="10">
        <v>1</v>
      </c>
      <c r="K15" s="10">
        <v>89.6</v>
      </c>
      <c r="L15" s="10">
        <v>1</v>
      </c>
      <c r="M15" s="11">
        <f t="shared" si="1"/>
        <v>89.6</v>
      </c>
      <c r="N15" s="11">
        <f t="shared" si="2"/>
        <v>35.84</v>
      </c>
      <c r="O15" s="11">
        <f t="shared" si="3"/>
        <v>79.49</v>
      </c>
    </row>
    <row r="16" spans="1:15" ht="19.5" customHeight="1">
      <c r="A16" s="15">
        <v>14</v>
      </c>
      <c r="B16" s="15" t="s">
        <v>440</v>
      </c>
      <c r="C16" s="15" t="s">
        <v>12</v>
      </c>
      <c r="D16" s="15" t="s">
        <v>414</v>
      </c>
      <c r="E16" s="15" t="s">
        <v>441</v>
      </c>
      <c r="F16" s="15">
        <v>80.5</v>
      </c>
      <c r="G16" s="15">
        <v>71</v>
      </c>
      <c r="H16" s="15">
        <v>151.5</v>
      </c>
      <c r="I16" s="18">
        <f t="shared" si="0"/>
        <v>45.45</v>
      </c>
      <c r="J16" s="10">
        <v>1</v>
      </c>
      <c r="K16" s="10">
        <v>85</v>
      </c>
      <c r="L16" s="10">
        <v>1</v>
      </c>
      <c r="M16" s="11">
        <f t="shared" si="1"/>
        <v>85</v>
      </c>
      <c r="N16" s="11">
        <f t="shared" si="2"/>
        <v>34</v>
      </c>
      <c r="O16" s="11">
        <f t="shared" si="3"/>
        <v>79.45</v>
      </c>
    </row>
    <row r="17" spans="1:15" ht="19.5" customHeight="1">
      <c r="A17" s="15">
        <v>15</v>
      </c>
      <c r="B17" s="15" t="s">
        <v>442</v>
      </c>
      <c r="C17" s="15" t="s">
        <v>12</v>
      </c>
      <c r="D17" s="15" t="s">
        <v>414</v>
      </c>
      <c r="E17" s="15" t="s">
        <v>443</v>
      </c>
      <c r="F17" s="15">
        <v>78.5</v>
      </c>
      <c r="G17" s="15">
        <v>68</v>
      </c>
      <c r="H17" s="15">
        <v>146.5</v>
      </c>
      <c r="I17" s="18">
        <f t="shared" si="0"/>
        <v>43.95</v>
      </c>
      <c r="J17" s="10">
        <v>2</v>
      </c>
      <c r="K17" s="10">
        <v>89.6</v>
      </c>
      <c r="L17" s="10">
        <v>0.99</v>
      </c>
      <c r="M17" s="11">
        <f t="shared" si="1"/>
        <v>88.704</v>
      </c>
      <c r="N17" s="11">
        <f t="shared" si="2"/>
        <v>35.4816</v>
      </c>
      <c r="O17" s="11">
        <f t="shared" si="3"/>
        <v>79.4316</v>
      </c>
    </row>
    <row r="18" spans="1:15" ht="19.5" customHeight="1">
      <c r="A18" s="15">
        <v>16</v>
      </c>
      <c r="B18" s="15" t="s">
        <v>444</v>
      </c>
      <c r="C18" s="15" t="s">
        <v>12</v>
      </c>
      <c r="D18" s="15" t="s">
        <v>414</v>
      </c>
      <c r="E18" s="15" t="s">
        <v>445</v>
      </c>
      <c r="F18" s="15">
        <v>85</v>
      </c>
      <c r="G18" s="15">
        <v>61</v>
      </c>
      <c r="H18" s="15">
        <v>146</v>
      </c>
      <c r="I18" s="18">
        <f t="shared" si="0"/>
        <v>43.8</v>
      </c>
      <c r="J18" s="10">
        <v>2</v>
      </c>
      <c r="K18" s="10">
        <v>88.3</v>
      </c>
      <c r="L18" s="10">
        <v>0.99</v>
      </c>
      <c r="M18" s="11">
        <f t="shared" si="1"/>
        <v>87.417</v>
      </c>
      <c r="N18" s="11">
        <f t="shared" si="2"/>
        <v>34.9668</v>
      </c>
      <c r="O18" s="11">
        <f t="shared" si="3"/>
        <v>78.7668</v>
      </c>
    </row>
    <row r="19" spans="1:15" ht="19.5" customHeight="1">
      <c r="A19" s="15">
        <v>17</v>
      </c>
      <c r="B19" s="15" t="s">
        <v>446</v>
      </c>
      <c r="C19" s="15" t="s">
        <v>20</v>
      </c>
      <c r="D19" s="15" t="s">
        <v>414</v>
      </c>
      <c r="E19" s="15" t="s">
        <v>447</v>
      </c>
      <c r="F19" s="15">
        <v>79.5</v>
      </c>
      <c r="G19" s="15">
        <v>63</v>
      </c>
      <c r="H19" s="15">
        <v>142.5</v>
      </c>
      <c r="I19" s="18">
        <f t="shared" si="0"/>
        <v>42.75</v>
      </c>
      <c r="J19" s="10">
        <v>1</v>
      </c>
      <c r="K19" s="10">
        <v>89.8</v>
      </c>
      <c r="L19" s="10">
        <v>1</v>
      </c>
      <c r="M19" s="11">
        <f t="shared" si="1"/>
        <v>89.8</v>
      </c>
      <c r="N19" s="11">
        <f t="shared" si="2"/>
        <v>35.92</v>
      </c>
      <c r="O19" s="11">
        <f t="shared" si="3"/>
        <v>78.67</v>
      </c>
    </row>
    <row r="20" spans="1:15" ht="19.5" customHeight="1">
      <c r="A20" s="15">
        <v>18</v>
      </c>
      <c r="B20" s="15" t="s">
        <v>448</v>
      </c>
      <c r="C20" s="15" t="s">
        <v>12</v>
      </c>
      <c r="D20" s="15" t="s">
        <v>414</v>
      </c>
      <c r="E20" s="15" t="s">
        <v>449</v>
      </c>
      <c r="F20" s="15">
        <v>76.5</v>
      </c>
      <c r="G20" s="15">
        <v>68</v>
      </c>
      <c r="H20" s="15">
        <v>144.5</v>
      </c>
      <c r="I20" s="18">
        <f t="shared" si="0"/>
        <v>43.35</v>
      </c>
      <c r="J20" s="10">
        <v>1</v>
      </c>
      <c r="K20" s="10">
        <v>88.2</v>
      </c>
      <c r="L20" s="10">
        <v>1</v>
      </c>
      <c r="M20" s="11">
        <f t="shared" si="1"/>
        <v>88.2</v>
      </c>
      <c r="N20" s="11">
        <f t="shared" si="2"/>
        <v>35.28</v>
      </c>
      <c r="O20" s="11">
        <f t="shared" si="3"/>
        <v>78.63</v>
      </c>
    </row>
    <row r="21" spans="1:15" ht="19.5" customHeight="1">
      <c r="A21" s="15">
        <v>19</v>
      </c>
      <c r="B21" s="15" t="s">
        <v>450</v>
      </c>
      <c r="C21" s="15" t="s">
        <v>12</v>
      </c>
      <c r="D21" s="15" t="s">
        <v>414</v>
      </c>
      <c r="E21" s="15" t="s">
        <v>451</v>
      </c>
      <c r="F21" s="15">
        <v>84.5</v>
      </c>
      <c r="G21" s="15">
        <v>56</v>
      </c>
      <c r="H21" s="15">
        <v>140.5</v>
      </c>
      <c r="I21" s="18">
        <f t="shared" si="0"/>
        <v>42.15</v>
      </c>
      <c r="J21" s="10">
        <v>1</v>
      </c>
      <c r="K21" s="10">
        <v>91.2</v>
      </c>
      <c r="L21" s="10">
        <v>1</v>
      </c>
      <c r="M21" s="11">
        <f t="shared" si="1"/>
        <v>91.2</v>
      </c>
      <c r="N21" s="11">
        <f t="shared" si="2"/>
        <v>36.48</v>
      </c>
      <c r="O21" s="11">
        <f t="shared" si="3"/>
        <v>78.63</v>
      </c>
    </row>
    <row r="22" spans="1:15" ht="19.5" customHeight="1">
      <c r="A22" s="15">
        <v>20</v>
      </c>
      <c r="B22" s="15" t="s">
        <v>452</v>
      </c>
      <c r="C22" s="15" t="s">
        <v>12</v>
      </c>
      <c r="D22" s="15" t="s">
        <v>414</v>
      </c>
      <c r="E22" s="15" t="s">
        <v>453</v>
      </c>
      <c r="F22" s="15">
        <v>79.5</v>
      </c>
      <c r="G22" s="15">
        <v>62</v>
      </c>
      <c r="H22" s="15">
        <v>141.5</v>
      </c>
      <c r="I22" s="18">
        <f t="shared" si="0"/>
        <v>42.45</v>
      </c>
      <c r="J22" s="10">
        <v>2</v>
      </c>
      <c r="K22" s="10">
        <v>89.98</v>
      </c>
      <c r="L22" s="10">
        <v>0.99</v>
      </c>
      <c r="M22" s="11">
        <f t="shared" si="1"/>
        <v>89.0802</v>
      </c>
      <c r="N22" s="11">
        <f t="shared" si="2"/>
        <v>35.63208</v>
      </c>
      <c r="O22" s="11">
        <f t="shared" si="3"/>
        <v>78.08208</v>
      </c>
    </row>
    <row r="23" spans="1:15" ht="19.5" customHeight="1">
      <c r="A23" s="15">
        <v>21</v>
      </c>
      <c r="B23" s="15" t="s">
        <v>454</v>
      </c>
      <c r="C23" s="15" t="s">
        <v>12</v>
      </c>
      <c r="D23" s="15" t="s">
        <v>414</v>
      </c>
      <c r="E23" s="15" t="s">
        <v>455</v>
      </c>
      <c r="F23" s="15">
        <v>82.5</v>
      </c>
      <c r="G23" s="15">
        <v>60</v>
      </c>
      <c r="H23" s="15">
        <v>142.5</v>
      </c>
      <c r="I23" s="18">
        <f t="shared" si="0"/>
        <v>42.75</v>
      </c>
      <c r="J23" s="10">
        <v>2</v>
      </c>
      <c r="K23" s="10">
        <v>89.1</v>
      </c>
      <c r="L23" s="10">
        <v>0.99</v>
      </c>
      <c r="M23" s="11">
        <f t="shared" si="1"/>
        <v>88.209</v>
      </c>
      <c r="N23" s="11">
        <f t="shared" si="2"/>
        <v>35.2836</v>
      </c>
      <c r="O23" s="11">
        <f t="shared" si="3"/>
        <v>78.0336</v>
      </c>
    </row>
    <row r="24" spans="1:15" ht="19.5" customHeight="1">
      <c r="A24" s="15">
        <v>22</v>
      </c>
      <c r="B24" s="15" t="s">
        <v>456</v>
      </c>
      <c r="C24" s="15" t="s">
        <v>12</v>
      </c>
      <c r="D24" s="15" t="s">
        <v>414</v>
      </c>
      <c r="E24" s="15" t="s">
        <v>457</v>
      </c>
      <c r="F24" s="15">
        <v>75.5</v>
      </c>
      <c r="G24" s="15">
        <v>67</v>
      </c>
      <c r="H24" s="15">
        <v>142.5</v>
      </c>
      <c r="I24" s="18">
        <f t="shared" si="0"/>
        <v>42.75</v>
      </c>
      <c r="J24" s="10">
        <v>2</v>
      </c>
      <c r="K24" s="10">
        <v>89.1</v>
      </c>
      <c r="L24" s="10">
        <v>0.99</v>
      </c>
      <c r="M24" s="11">
        <f t="shared" si="1"/>
        <v>88.209</v>
      </c>
      <c r="N24" s="11">
        <f t="shared" si="2"/>
        <v>35.2836</v>
      </c>
      <c r="O24" s="11">
        <f t="shared" si="3"/>
        <v>78.0336</v>
      </c>
    </row>
    <row r="25" spans="1:15" ht="19.5" customHeight="1">
      <c r="A25" s="15">
        <v>23</v>
      </c>
      <c r="B25" s="15" t="s">
        <v>458</v>
      </c>
      <c r="C25" s="15" t="s">
        <v>12</v>
      </c>
      <c r="D25" s="15" t="s">
        <v>414</v>
      </c>
      <c r="E25" s="15" t="s">
        <v>459</v>
      </c>
      <c r="F25" s="15">
        <v>82.5</v>
      </c>
      <c r="G25" s="15">
        <v>61</v>
      </c>
      <c r="H25" s="15">
        <v>143.5</v>
      </c>
      <c r="I25" s="18">
        <f t="shared" si="0"/>
        <v>43.05</v>
      </c>
      <c r="J25" s="10">
        <v>1</v>
      </c>
      <c r="K25" s="10">
        <v>87.4</v>
      </c>
      <c r="L25" s="10">
        <v>1</v>
      </c>
      <c r="M25" s="11">
        <f t="shared" si="1"/>
        <v>87.4</v>
      </c>
      <c r="N25" s="11">
        <f t="shared" si="2"/>
        <v>34.96</v>
      </c>
      <c r="O25" s="11">
        <f t="shared" si="3"/>
        <v>78.01</v>
      </c>
    </row>
    <row r="26" spans="1:15" ht="19.5" customHeight="1">
      <c r="A26" s="15">
        <v>24</v>
      </c>
      <c r="B26" s="15" t="s">
        <v>460</v>
      </c>
      <c r="C26" s="15" t="s">
        <v>12</v>
      </c>
      <c r="D26" s="15" t="s">
        <v>414</v>
      </c>
      <c r="E26" s="15" t="s">
        <v>461</v>
      </c>
      <c r="F26" s="15">
        <v>84</v>
      </c>
      <c r="G26" s="15">
        <v>61</v>
      </c>
      <c r="H26" s="15">
        <v>145</v>
      </c>
      <c r="I26" s="18">
        <f t="shared" si="0"/>
        <v>43.5</v>
      </c>
      <c r="J26" s="10">
        <v>2</v>
      </c>
      <c r="K26" s="10">
        <v>87.12</v>
      </c>
      <c r="L26" s="10">
        <v>0.99</v>
      </c>
      <c r="M26" s="11">
        <f t="shared" si="1"/>
        <v>86.2488</v>
      </c>
      <c r="N26" s="11">
        <f t="shared" si="2"/>
        <v>34.49952</v>
      </c>
      <c r="O26" s="11">
        <f t="shared" si="3"/>
        <v>77.99952</v>
      </c>
    </row>
    <row r="27" spans="1:15" ht="19.5" customHeight="1">
      <c r="A27" s="15">
        <v>25</v>
      </c>
      <c r="B27" s="15" t="s">
        <v>462</v>
      </c>
      <c r="C27" s="15" t="s">
        <v>12</v>
      </c>
      <c r="D27" s="15" t="s">
        <v>414</v>
      </c>
      <c r="E27" s="15" t="s">
        <v>463</v>
      </c>
      <c r="F27" s="15">
        <v>81</v>
      </c>
      <c r="G27" s="15">
        <v>64</v>
      </c>
      <c r="H27" s="15">
        <v>145</v>
      </c>
      <c r="I27" s="18">
        <f t="shared" si="0"/>
        <v>43.5</v>
      </c>
      <c r="J27" s="10">
        <v>2</v>
      </c>
      <c r="K27" s="10">
        <v>87</v>
      </c>
      <c r="L27" s="10">
        <v>0.99</v>
      </c>
      <c r="M27" s="11">
        <f t="shared" si="1"/>
        <v>86.13</v>
      </c>
      <c r="N27" s="11">
        <f t="shared" si="2"/>
        <v>34.452</v>
      </c>
      <c r="O27" s="11">
        <f t="shared" si="3"/>
        <v>77.952</v>
      </c>
    </row>
    <row r="28" spans="1:15" ht="19.5" customHeight="1">
      <c r="A28" s="15">
        <v>26</v>
      </c>
      <c r="B28" s="15" t="s">
        <v>464</v>
      </c>
      <c r="C28" s="15" t="s">
        <v>12</v>
      </c>
      <c r="D28" s="15" t="s">
        <v>414</v>
      </c>
      <c r="E28" s="15" t="s">
        <v>465</v>
      </c>
      <c r="F28" s="15">
        <v>85</v>
      </c>
      <c r="G28" s="15">
        <v>60</v>
      </c>
      <c r="H28" s="15">
        <v>145</v>
      </c>
      <c r="I28" s="18">
        <f t="shared" si="0"/>
        <v>43.5</v>
      </c>
      <c r="J28" s="10">
        <v>1</v>
      </c>
      <c r="K28" s="10">
        <v>85.8</v>
      </c>
      <c r="L28" s="10">
        <v>1</v>
      </c>
      <c r="M28" s="11">
        <f t="shared" si="1"/>
        <v>85.8</v>
      </c>
      <c r="N28" s="11">
        <f t="shared" si="2"/>
        <v>34.32</v>
      </c>
      <c r="O28" s="11">
        <f t="shared" si="3"/>
        <v>77.82</v>
      </c>
    </row>
    <row r="29" spans="1:15" ht="19.5" customHeight="1">
      <c r="A29" s="15">
        <v>27</v>
      </c>
      <c r="B29" s="15" t="s">
        <v>466</v>
      </c>
      <c r="C29" s="15" t="s">
        <v>20</v>
      </c>
      <c r="D29" s="15" t="s">
        <v>414</v>
      </c>
      <c r="E29" s="15" t="s">
        <v>467</v>
      </c>
      <c r="F29" s="15">
        <v>85.5</v>
      </c>
      <c r="G29" s="15">
        <v>57</v>
      </c>
      <c r="H29" s="15">
        <v>142.5</v>
      </c>
      <c r="I29" s="18">
        <f t="shared" si="0"/>
        <v>42.75</v>
      </c>
      <c r="J29" s="10">
        <v>2</v>
      </c>
      <c r="K29" s="10">
        <v>87.42</v>
      </c>
      <c r="L29" s="10">
        <v>0.99</v>
      </c>
      <c r="M29" s="11">
        <f t="shared" si="1"/>
        <v>86.5458</v>
      </c>
      <c r="N29" s="11">
        <f t="shared" si="2"/>
        <v>34.61832</v>
      </c>
      <c r="O29" s="11">
        <f t="shared" si="3"/>
        <v>77.36832</v>
      </c>
    </row>
    <row r="30" spans="1:15" ht="19.5" customHeight="1">
      <c r="A30" s="15">
        <v>28</v>
      </c>
      <c r="B30" s="15" t="s">
        <v>468</v>
      </c>
      <c r="C30" s="15" t="s">
        <v>12</v>
      </c>
      <c r="D30" s="15" t="s">
        <v>414</v>
      </c>
      <c r="E30" s="15" t="s">
        <v>469</v>
      </c>
      <c r="F30" s="15">
        <v>85.5</v>
      </c>
      <c r="G30" s="15">
        <v>58</v>
      </c>
      <c r="H30" s="15">
        <v>143.5</v>
      </c>
      <c r="I30" s="18">
        <f t="shared" si="0"/>
        <v>43.05</v>
      </c>
      <c r="J30" s="10">
        <v>2</v>
      </c>
      <c r="K30" s="10">
        <v>86.64</v>
      </c>
      <c r="L30" s="10">
        <v>0.99</v>
      </c>
      <c r="M30" s="11">
        <f t="shared" si="1"/>
        <v>85.7736</v>
      </c>
      <c r="N30" s="11">
        <f t="shared" si="2"/>
        <v>34.30944</v>
      </c>
      <c r="O30" s="11">
        <f t="shared" si="3"/>
        <v>77.35944</v>
      </c>
    </row>
    <row r="31" spans="1:15" ht="19.5" customHeight="1">
      <c r="A31" s="15">
        <v>29</v>
      </c>
      <c r="B31" s="15" t="s">
        <v>470</v>
      </c>
      <c r="C31" s="15" t="s">
        <v>12</v>
      </c>
      <c r="D31" s="15" t="s">
        <v>414</v>
      </c>
      <c r="E31" s="15" t="s">
        <v>471</v>
      </c>
      <c r="F31" s="15">
        <v>81</v>
      </c>
      <c r="G31" s="15">
        <v>61</v>
      </c>
      <c r="H31" s="15">
        <v>142</v>
      </c>
      <c r="I31" s="18">
        <f t="shared" si="0"/>
        <v>42.6</v>
      </c>
      <c r="J31" s="10">
        <v>2</v>
      </c>
      <c r="K31" s="10">
        <v>87.6</v>
      </c>
      <c r="L31" s="10">
        <v>0.99</v>
      </c>
      <c r="M31" s="11">
        <f t="shared" si="1"/>
        <v>86.724</v>
      </c>
      <c r="N31" s="11">
        <f t="shared" si="2"/>
        <v>34.6896</v>
      </c>
      <c r="O31" s="11">
        <f t="shared" si="3"/>
        <v>77.2896</v>
      </c>
    </row>
    <row r="32" spans="1:15" ht="19.5" customHeight="1">
      <c r="A32" s="15">
        <v>30</v>
      </c>
      <c r="B32" s="15" t="s">
        <v>472</v>
      </c>
      <c r="C32" s="15" t="s">
        <v>12</v>
      </c>
      <c r="D32" s="15" t="s">
        <v>414</v>
      </c>
      <c r="E32" s="15" t="s">
        <v>473</v>
      </c>
      <c r="F32" s="15">
        <v>80.5</v>
      </c>
      <c r="G32" s="15">
        <v>60</v>
      </c>
      <c r="H32" s="15">
        <v>140.5</v>
      </c>
      <c r="I32" s="18">
        <f t="shared" si="0"/>
        <v>42.15</v>
      </c>
      <c r="J32" s="10">
        <v>1</v>
      </c>
      <c r="K32" s="10">
        <v>87.6</v>
      </c>
      <c r="L32" s="10">
        <v>1</v>
      </c>
      <c r="M32" s="11">
        <f t="shared" si="1"/>
        <v>87.6</v>
      </c>
      <c r="N32" s="11">
        <f t="shared" si="2"/>
        <v>35.04</v>
      </c>
      <c r="O32" s="11">
        <f t="shared" si="3"/>
        <v>77.19</v>
      </c>
    </row>
    <row r="33" spans="1:15" ht="19.5" customHeight="1">
      <c r="A33" s="15">
        <v>31</v>
      </c>
      <c r="B33" s="15" t="s">
        <v>474</v>
      </c>
      <c r="C33" s="15" t="s">
        <v>12</v>
      </c>
      <c r="D33" s="15" t="s">
        <v>414</v>
      </c>
      <c r="E33" s="15" t="s">
        <v>475</v>
      </c>
      <c r="F33" s="15">
        <v>80</v>
      </c>
      <c r="G33" s="15">
        <v>60</v>
      </c>
      <c r="H33" s="15">
        <v>140</v>
      </c>
      <c r="I33" s="18">
        <f t="shared" si="0"/>
        <v>42</v>
      </c>
      <c r="J33" s="10">
        <v>2</v>
      </c>
      <c r="K33" s="10">
        <v>88.86</v>
      </c>
      <c r="L33" s="10">
        <v>0.99</v>
      </c>
      <c r="M33" s="11">
        <f t="shared" si="1"/>
        <v>87.9714</v>
      </c>
      <c r="N33" s="11">
        <f t="shared" si="2"/>
        <v>35.18856</v>
      </c>
      <c r="O33" s="11">
        <f t="shared" si="3"/>
        <v>77.18856</v>
      </c>
    </row>
    <row r="34" spans="1:15" ht="19.5" customHeight="1">
      <c r="A34" s="15">
        <v>32</v>
      </c>
      <c r="B34" s="15" t="s">
        <v>476</v>
      </c>
      <c r="C34" s="15" t="s">
        <v>20</v>
      </c>
      <c r="D34" s="15" t="s">
        <v>414</v>
      </c>
      <c r="E34" s="15" t="s">
        <v>477</v>
      </c>
      <c r="F34" s="15">
        <v>85.5</v>
      </c>
      <c r="G34" s="15">
        <v>56</v>
      </c>
      <c r="H34" s="15">
        <v>141.5</v>
      </c>
      <c r="I34" s="18">
        <f t="shared" si="0"/>
        <v>42.45</v>
      </c>
      <c r="J34" s="10">
        <v>2</v>
      </c>
      <c r="K34" s="10">
        <v>87.3</v>
      </c>
      <c r="L34" s="10">
        <v>0.99</v>
      </c>
      <c r="M34" s="11">
        <f t="shared" si="1"/>
        <v>86.427</v>
      </c>
      <c r="N34" s="11">
        <f t="shared" si="2"/>
        <v>34.5708</v>
      </c>
      <c r="O34" s="11">
        <f t="shared" si="3"/>
        <v>77.0208</v>
      </c>
    </row>
    <row r="35" spans="1:15" ht="19.5" customHeight="1">
      <c r="A35" s="15">
        <v>33</v>
      </c>
      <c r="B35" s="15" t="s">
        <v>478</v>
      </c>
      <c r="C35" s="15" t="s">
        <v>12</v>
      </c>
      <c r="D35" s="15" t="s">
        <v>414</v>
      </c>
      <c r="E35" s="15" t="s">
        <v>479</v>
      </c>
      <c r="F35" s="15">
        <v>81</v>
      </c>
      <c r="G35" s="15">
        <v>62</v>
      </c>
      <c r="H35" s="15">
        <v>143</v>
      </c>
      <c r="I35" s="18">
        <f t="shared" si="0"/>
        <v>42.9</v>
      </c>
      <c r="J35" s="10">
        <v>1</v>
      </c>
      <c r="K35" s="10">
        <v>85</v>
      </c>
      <c r="L35" s="10">
        <v>1</v>
      </c>
      <c r="M35" s="11">
        <f t="shared" si="1"/>
        <v>85</v>
      </c>
      <c r="N35" s="11">
        <f t="shared" si="2"/>
        <v>34</v>
      </c>
      <c r="O35" s="11">
        <f t="shared" si="3"/>
        <v>76.9</v>
      </c>
    </row>
    <row r="36" spans="1:15" ht="19.5" customHeight="1">
      <c r="A36" s="15">
        <v>34</v>
      </c>
      <c r="B36" s="15" t="s">
        <v>480</v>
      </c>
      <c r="C36" s="15" t="s">
        <v>12</v>
      </c>
      <c r="D36" s="15" t="s">
        <v>414</v>
      </c>
      <c r="E36" s="15" t="s">
        <v>481</v>
      </c>
      <c r="F36" s="15">
        <v>78.5</v>
      </c>
      <c r="G36" s="15">
        <v>65</v>
      </c>
      <c r="H36" s="15">
        <v>143.5</v>
      </c>
      <c r="I36" s="18">
        <f t="shared" si="0"/>
        <v>43.05</v>
      </c>
      <c r="J36" s="10">
        <v>1</v>
      </c>
      <c r="K36" s="10">
        <v>84.6</v>
      </c>
      <c r="L36" s="10">
        <v>1</v>
      </c>
      <c r="M36" s="11">
        <f t="shared" si="1"/>
        <v>84.6</v>
      </c>
      <c r="N36" s="11">
        <f t="shared" si="2"/>
        <v>33.84</v>
      </c>
      <c r="O36" s="11">
        <f t="shared" si="3"/>
        <v>76.89</v>
      </c>
    </row>
    <row r="37" spans="1:15" ht="19.5" customHeight="1">
      <c r="A37" s="15">
        <v>35</v>
      </c>
      <c r="B37" s="15" t="s">
        <v>482</v>
      </c>
      <c r="C37" s="15" t="s">
        <v>20</v>
      </c>
      <c r="D37" s="15" t="s">
        <v>414</v>
      </c>
      <c r="E37" s="15" t="s">
        <v>483</v>
      </c>
      <c r="F37" s="15">
        <v>80.5</v>
      </c>
      <c r="G37" s="15">
        <v>64</v>
      </c>
      <c r="H37" s="15">
        <v>144.5</v>
      </c>
      <c r="I37" s="18">
        <f t="shared" si="0"/>
        <v>43.35</v>
      </c>
      <c r="J37" s="10">
        <v>1</v>
      </c>
      <c r="K37" s="10">
        <v>83.8</v>
      </c>
      <c r="L37" s="10">
        <v>1</v>
      </c>
      <c r="M37" s="11">
        <f t="shared" si="1"/>
        <v>83.8</v>
      </c>
      <c r="N37" s="11">
        <f t="shared" si="2"/>
        <v>33.52</v>
      </c>
      <c r="O37" s="11">
        <f t="shared" si="3"/>
        <v>76.87</v>
      </c>
    </row>
    <row r="38" spans="1:15" ht="19.5" customHeight="1">
      <c r="A38" s="15">
        <v>36</v>
      </c>
      <c r="B38" s="15" t="s">
        <v>484</v>
      </c>
      <c r="C38" s="15" t="s">
        <v>12</v>
      </c>
      <c r="D38" s="15" t="s">
        <v>414</v>
      </c>
      <c r="E38" s="15" t="s">
        <v>485</v>
      </c>
      <c r="F38" s="15">
        <v>80</v>
      </c>
      <c r="G38" s="15">
        <v>60</v>
      </c>
      <c r="H38" s="15">
        <v>140</v>
      </c>
      <c r="I38" s="18">
        <f t="shared" si="0"/>
        <v>42</v>
      </c>
      <c r="J38" s="10">
        <v>2</v>
      </c>
      <c r="K38" s="10">
        <v>87.58</v>
      </c>
      <c r="L38" s="10">
        <v>0.99</v>
      </c>
      <c r="M38" s="11">
        <f t="shared" si="1"/>
        <v>86.7042</v>
      </c>
      <c r="N38" s="11">
        <f t="shared" si="2"/>
        <v>34.68168</v>
      </c>
      <c r="O38" s="11">
        <f t="shared" si="3"/>
        <v>76.68168</v>
      </c>
    </row>
    <row r="39" spans="1:15" ht="19.5" customHeight="1">
      <c r="A39" s="15">
        <v>37</v>
      </c>
      <c r="B39" s="15" t="s">
        <v>486</v>
      </c>
      <c r="C39" s="15" t="s">
        <v>12</v>
      </c>
      <c r="D39" s="15" t="s">
        <v>414</v>
      </c>
      <c r="E39" s="15" t="s">
        <v>487</v>
      </c>
      <c r="F39" s="15">
        <v>77.5</v>
      </c>
      <c r="G39" s="15">
        <v>61</v>
      </c>
      <c r="H39" s="15">
        <v>138.5</v>
      </c>
      <c r="I39" s="18">
        <f t="shared" si="0"/>
        <v>41.55</v>
      </c>
      <c r="J39" s="10">
        <v>1</v>
      </c>
      <c r="K39" s="10">
        <v>87.4</v>
      </c>
      <c r="L39" s="10">
        <v>1</v>
      </c>
      <c r="M39" s="11">
        <f t="shared" si="1"/>
        <v>87.4</v>
      </c>
      <c r="N39" s="11">
        <f t="shared" si="2"/>
        <v>34.96</v>
      </c>
      <c r="O39" s="11">
        <f t="shared" si="3"/>
        <v>76.51</v>
      </c>
    </row>
    <row r="40" spans="1:15" ht="19.5" customHeight="1">
      <c r="A40" s="15">
        <v>38</v>
      </c>
      <c r="B40" s="15" t="s">
        <v>488</v>
      </c>
      <c r="C40" s="15" t="s">
        <v>12</v>
      </c>
      <c r="D40" s="15" t="s">
        <v>414</v>
      </c>
      <c r="E40" s="15" t="s">
        <v>489</v>
      </c>
      <c r="F40" s="15">
        <v>81</v>
      </c>
      <c r="G40" s="15">
        <v>60</v>
      </c>
      <c r="H40" s="15">
        <v>141</v>
      </c>
      <c r="I40" s="18">
        <f t="shared" si="0"/>
        <v>42.3</v>
      </c>
      <c r="J40" s="10">
        <v>1</v>
      </c>
      <c r="K40" s="10">
        <v>85.4</v>
      </c>
      <c r="L40" s="10">
        <v>1</v>
      </c>
      <c r="M40" s="11">
        <f t="shared" si="1"/>
        <v>85.4</v>
      </c>
      <c r="N40" s="11">
        <f t="shared" si="2"/>
        <v>34.16</v>
      </c>
      <c r="O40" s="11">
        <f t="shared" si="3"/>
        <v>76.46</v>
      </c>
    </row>
    <row r="41" spans="1:15" ht="19.5" customHeight="1">
      <c r="A41" s="15">
        <v>39</v>
      </c>
      <c r="B41" s="15" t="s">
        <v>490</v>
      </c>
      <c r="C41" s="15" t="s">
        <v>12</v>
      </c>
      <c r="D41" s="15" t="s">
        <v>414</v>
      </c>
      <c r="E41" s="15" t="s">
        <v>491</v>
      </c>
      <c r="F41" s="15">
        <v>79.5</v>
      </c>
      <c r="G41" s="15">
        <v>56</v>
      </c>
      <c r="H41" s="15">
        <v>135.5</v>
      </c>
      <c r="I41" s="18">
        <f t="shared" si="0"/>
        <v>40.65</v>
      </c>
      <c r="J41" s="10">
        <v>1</v>
      </c>
      <c r="K41" s="10">
        <v>89</v>
      </c>
      <c r="L41" s="10">
        <v>1</v>
      </c>
      <c r="M41" s="11">
        <f t="shared" si="1"/>
        <v>89</v>
      </c>
      <c r="N41" s="11">
        <f t="shared" si="2"/>
        <v>35.6</v>
      </c>
      <c r="O41" s="11">
        <f t="shared" si="3"/>
        <v>76.25</v>
      </c>
    </row>
    <row r="42" spans="1:15" ht="19.5" customHeight="1">
      <c r="A42" s="15">
        <v>40</v>
      </c>
      <c r="B42" s="15" t="s">
        <v>492</v>
      </c>
      <c r="C42" s="15" t="s">
        <v>12</v>
      </c>
      <c r="D42" s="15" t="s">
        <v>414</v>
      </c>
      <c r="E42" s="15" t="s">
        <v>493</v>
      </c>
      <c r="F42" s="15">
        <v>79</v>
      </c>
      <c r="G42" s="15">
        <v>61</v>
      </c>
      <c r="H42" s="15">
        <v>140</v>
      </c>
      <c r="I42" s="18">
        <f t="shared" si="0"/>
        <v>42</v>
      </c>
      <c r="J42" s="10">
        <v>2</v>
      </c>
      <c r="K42" s="10">
        <v>86.38</v>
      </c>
      <c r="L42" s="10">
        <v>0.99</v>
      </c>
      <c r="M42" s="11">
        <f t="shared" si="1"/>
        <v>85.5162</v>
      </c>
      <c r="N42" s="11">
        <f t="shared" si="2"/>
        <v>34.20648</v>
      </c>
      <c r="O42" s="11">
        <f t="shared" si="3"/>
        <v>76.20648</v>
      </c>
    </row>
    <row r="43" spans="1:15" ht="19.5" customHeight="1">
      <c r="A43" s="15">
        <v>41</v>
      </c>
      <c r="B43" s="15" t="s">
        <v>494</v>
      </c>
      <c r="C43" s="15" t="s">
        <v>12</v>
      </c>
      <c r="D43" s="15" t="s">
        <v>414</v>
      </c>
      <c r="E43" s="15" t="s">
        <v>495</v>
      </c>
      <c r="F43" s="15">
        <v>78.5</v>
      </c>
      <c r="G43" s="15">
        <v>59</v>
      </c>
      <c r="H43" s="15">
        <v>137.5</v>
      </c>
      <c r="I43" s="18">
        <f t="shared" si="0"/>
        <v>41.25</v>
      </c>
      <c r="J43" s="10">
        <v>1</v>
      </c>
      <c r="K43" s="10">
        <v>87</v>
      </c>
      <c r="L43" s="10">
        <v>1</v>
      </c>
      <c r="M43" s="11">
        <f t="shared" si="1"/>
        <v>87</v>
      </c>
      <c r="N43" s="11">
        <f t="shared" si="2"/>
        <v>34.8</v>
      </c>
      <c r="O43" s="11">
        <f t="shared" si="3"/>
        <v>76.05</v>
      </c>
    </row>
    <row r="44" spans="1:15" ht="19.5" customHeight="1">
      <c r="A44" s="15">
        <v>42</v>
      </c>
      <c r="B44" s="15" t="s">
        <v>496</v>
      </c>
      <c r="C44" s="15" t="s">
        <v>12</v>
      </c>
      <c r="D44" s="15" t="s">
        <v>414</v>
      </c>
      <c r="E44" s="15" t="s">
        <v>497</v>
      </c>
      <c r="F44" s="15">
        <v>80.5</v>
      </c>
      <c r="G44" s="15">
        <v>57</v>
      </c>
      <c r="H44" s="15">
        <v>137.5</v>
      </c>
      <c r="I44" s="18">
        <f t="shared" si="0"/>
        <v>41.25</v>
      </c>
      <c r="J44" s="10">
        <v>2</v>
      </c>
      <c r="K44" s="10">
        <v>87.6</v>
      </c>
      <c r="L44" s="10">
        <v>0.99</v>
      </c>
      <c r="M44" s="11">
        <f t="shared" si="1"/>
        <v>86.724</v>
      </c>
      <c r="N44" s="11">
        <f t="shared" si="2"/>
        <v>34.6896</v>
      </c>
      <c r="O44" s="11">
        <f t="shared" si="3"/>
        <v>75.9396</v>
      </c>
    </row>
    <row r="45" spans="1:15" ht="19.5" customHeight="1">
      <c r="A45" s="15">
        <v>43</v>
      </c>
      <c r="B45" s="15" t="s">
        <v>498</v>
      </c>
      <c r="C45" s="15" t="s">
        <v>12</v>
      </c>
      <c r="D45" s="15" t="s">
        <v>414</v>
      </c>
      <c r="E45" s="15" t="s">
        <v>499</v>
      </c>
      <c r="F45" s="15">
        <v>79.5</v>
      </c>
      <c r="G45" s="15">
        <v>60</v>
      </c>
      <c r="H45" s="15">
        <v>139.5</v>
      </c>
      <c r="I45" s="18">
        <f t="shared" si="0"/>
        <v>41.85</v>
      </c>
      <c r="J45" s="10">
        <v>2</v>
      </c>
      <c r="K45" s="10">
        <v>84.3</v>
      </c>
      <c r="L45" s="10">
        <v>0.99</v>
      </c>
      <c r="M45" s="11">
        <f t="shared" si="1"/>
        <v>83.457</v>
      </c>
      <c r="N45" s="11">
        <f t="shared" si="2"/>
        <v>33.3828</v>
      </c>
      <c r="O45" s="11">
        <f t="shared" si="3"/>
        <v>75.2328</v>
      </c>
    </row>
    <row r="46" spans="1:15" ht="19.5" customHeight="1">
      <c r="A46" s="15">
        <v>44</v>
      </c>
      <c r="B46" s="15" t="s">
        <v>500</v>
      </c>
      <c r="C46" s="15" t="s">
        <v>20</v>
      </c>
      <c r="D46" s="15" t="s">
        <v>414</v>
      </c>
      <c r="E46" s="15" t="s">
        <v>501</v>
      </c>
      <c r="F46" s="15">
        <v>71</v>
      </c>
      <c r="G46" s="15">
        <v>67</v>
      </c>
      <c r="H46" s="15">
        <v>138</v>
      </c>
      <c r="I46" s="18">
        <f t="shared" si="0"/>
        <v>41.4</v>
      </c>
      <c r="J46" s="10">
        <v>2</v>
      </c>
      <c r="K46" s="10">
        <v>84.6</v>
      </c>
      <c r="L46" s="10">
        <v>0.99</v>
      </c>
      <c r="M46" s="11">
        <f t="shared" si="1"/>
        <v>83.754</v>
      </c>
      <c r="N46" s="11">
        <f t="shared" si="2"/>
        <v>33.5016</v>
      </c>
      <c r="O46" s="11">
        <f t="shared" si="3"/>
        <v>74.9016</v>
      </c>
    </row>
    <row r="47" spans="1:15" ht="19.5" customHeight="1">
      <c r="A47" s="15">
        <v>45</v>
      </c>
      <c r="B47" s="15" t="s">
        <v>502</v>
      </c>
      <c r="C47" s="15" t="s">
        <v>12</v>
      </c>
      <c r="D47" s="15" t="s">
        <v>414</v>
      </c>
      <c r="E47" s="15" t="s">
        <v>503</v>
      </c>
      <c r="F47" s="15">
        <v>74</v>
      </c>
      <c r="G47" s="15">
        <v>60</v>
      </c>
      <c r="H47" s="15">
        <v>134</v>
      </c>
      <c r="I47" s="18">
        <f t="shared" si="0"/>
        <v>40.2</v>
      </c>
      <c r="J47" s="10">
        <v>1</v>
      </c>
      <c r="K47" s="10">
        <v>86.6</v>
      </c>
      <c r="L47" s="10">
        <v>1</v>
      </c>
      <c r="M47" s="11">
        <f t="shared" si="1"/>
        <v>86.6</v>
      </c>
      <c r="N47" s="11">
        <f t="shared" si="2"/>
        <v>34.64</v>
      </c>
      <c r="O47" s="11">
        <f t="shared" si="3"/>
        <v>74.84</v>
      </c>
    </row>
    <row r="48" spans="1:15" ht="19.5" customHeight="1">
      <c r="A48" s="15">
        <v>46</v>
      </c>
      <c r="B48" s="15" t="s">
        <v>504</v>
      </c>
      <c r="C48" s="15" t="s">
        <v>20</v>
      </c>
      <c r="D48" s="15" t="s">
        <v>414</v>
      </c>
      <c r="E48" s="15" t="s">
        <v>505</v>
      </c>
      <c r="F48" s="15">
        <v>83.5</v>
      </c>
      <c r="G48" s="15">
        <v>53</v>
      </c>
      <c r="H48" s="15">
        <v>136.5</v>
      </c>
      <c r="I48" s="18">
        <f t="shared" si="0"/>
        <v>40.95</v>
      </c>
      <c r="J48" s="10">
        <v>1</v>
      </c>
      <c r="K48" s="10">
        <v>84.4</v>
      </c>
      <c r="L48" s="10">
        <v>1</v>
      </c>
      <c r="M48" s="11">
        <f t="shared" si="1"/>
        <v>84.4</v>
      </c>
      <c r="N48" s="11">
        <f t="shared" si="2"/>
        <v>33.76</v>
      </c>
      <c r="O48" s="11">
        <f t="shared" si="3"/>
        <v>74.71</v>
      </c>
    </row>
    <row r="49" spans="1:15" ht="19.5" customHeight="1">
      <c r="A49" s="15">
        <v>47</v>
      </c>
      <c r="B49" s="15" t="s">
        <v>506</v>
      </c>
      <c r="C49" s="15" t="s">
        <v>12</v>
      </c>
      <c r="D49" s="15" t="s">
        <v>414</v>
      </c>
      <c r="E49" s="15" t="s">
        <v>507</v>
      </c>
      <c r="F49" s="15">
        <v>76.5</v>
      </c>
      <c r="G49" s="15">
        <v>54</v>
      </c>
      <c r="H49" s="15">
        <v>130.5</v>
      </c>
      <c r="I49" s="18">
        <f t="shared" si="0"/>
        <v>39.15</v>
      </c>
      <c r="J49" s="10">
        <v>2</v>
      </c>
      <c r="K49" s="10">
        <v>89.64</v>
      </c>
      <c r="L49" s="10">
        <v>0.99</v>
      </c>
      <c r="M49" s="11">
        <f t="shared" si="1"/>
        <v>88.7436</v>
      </c>
      <c r="N49" s="11">
        <f t="shared" si="2"/>
        <v>35.49744</v>
      </c>
      <c r="O49" s="11">
        <f t="shared" si="3"/>
        <v>74.64744</v>
      </c>
    </row>
    <row r="50" spans="1:15" ht="19.5" customHeight="1">
      <c r="A50" s="15">
        <v>48</v>
      </c>
      <c r="B50" s="15" t="s">
        <v>508</v>
      </c>
      <c r="C50" s="15" t="s">
        <v>12</v>
      </c>
      <c r="D50" s="15" t="s">
        <v>414</v>
      </c>
      <c r="E50" s="15" t="s">
        <v>509</v>
      </c>
      <c r="F50" s="15">
        <v>70.5</v>
      </c>
      <c r="G50" s="15">
        <v>66</v>
      </c>
      <c r="H50" s="15">
        <v>136.5</v>
      </c>
      <c r="I50" s="18">
        <f t="shared" si="0"/>
        <v>40.95</v>
      </c>
      <c r="J50" s="10">
        <v>1</v>
      </c>
      <c r="K50" s="10">
        <v>83.6</v>
      </c>
      <c r="L50" s="10">
        <v>1</v>
      </c>
      <c r="M50" s="11">
        <f t="shared" si="1"/>
        <v>83.6</v>
      </c>
      <c r="N50" s="11">
        <f t="shared" si="2"/>
        <v>33.44</v>
      </c>
      <c r="O50" s="11">
        <f t="shared" si="3"/>
        <v>74.39</v>
      </c>
    </row>
    <row r="51" spans="1:15" ht="19.5" customHeight="1">
      <c r="A51" s="15">
        <v>49</v>
      </c>
      <c r="B51" s="15" t="s">
        <v>510</v>
      </c>
      <c r="C51" s="15" t="s">
        <v>12</v>
      </c>
      <c r="D51" s="15" t="s">
        <v>414</v>
      </c>
      <c r="E51" s="15" t="s">
        <v>511</v>
      </c>
      <c r="F51" s="15">
        <v>79.5</v>
      </c>
      <c r="G51" s="15">
        <v>56</v>
      </c>
      <c r="H51" s="15">
        <v>135.5</v>
      </c>
      <c r="I51" s="18">
        <f t="shared" si="0"/>
        <v>40.65</v>
      </c>
      <c r="J51" s="10">
        <v>1</v>
      </c>
      <c r="K51" s="10">
        <v>84</v>
      </c>
      <c r="L51" s="10">
        <v>1</v>
      </c>
      <c r="M51" s="11">
        <f t="shared" si="1"/>
        <v>84</v>
      </c>
      <c r="N51" s="11">
        <f t="shared" si="2"/>
        <v>33.6</v>
      </c>
      <c r="O51" s="11">
        <f t="shared" si="3"/>
        <v>74.25</v>
      </c>
    </row>
    <row r="52" spans="1:15" ht="19.5" customHeight="1">
      <c r="A52" s="15">
        <v>50</v>
      </c>
      <c r="B52" s="15" t="s">
        <v>512</v>
      </c>
      <c r="C52" s="15" t="s">
        <v>12</v>
      </c>
      <c r="D52" s="15" t="s">
        <v>414</v>
      </c>
      <c r="E52" s="15" t="s">
        <v>513</v>
      </c>
      <c r="F52" s="15">
        <v>80.5</v>
      </c>
      <c r="G52" s="15">
        <v>54</v>
      </c>
      <c r="H52" s="15">
        <v>134.5</v>
      </c>
      <c r="I52" s="18">
        <f t="shared" si="0"/>
        <v>40.35</v>
      </c>
      <c r="J52" s="10">
        <v>1</v>
      </c>
      <c r="K52" s="10">
        <v>83.8</v>
      </c>
      <c r="L52" s="10">
        <v>1</v>
      </c>
      <c r="M52" s="11">
        <f t="shared" si="1"/>
        <v>83.8</v>
      </c>
      <c r="N52" s="11">
        <f t="shared" si="2"/>
        <v>33.52</v>
      </c>
      <c r="O52" s="11">
        <f t="shared" si="3"/>
        <v>73.87</v>
      </c>
    </row>
    <row r="53" spans="1:15" ht="19.5" customHeight="1">
      <c r="A53" s="15">
        <v>51</v>
      </c>
      <c r="B53" s="15" t="s">
        <v>514</v>
      </c>
      <c r="C53" s="15" t="s">
        <v>12</v>
      </c>
      <c r="D53" s="15" t="s">
        <v>414</v>
      </c>
      <c r="E53" s="15" t="s">
        <v>515</v>
      </c>
      <c r="F53" s="15">
        <v>76.5</v>
      </c>
      <c r="G53" s="15">
        <v>55</v>
      </c>
      <c r="H53" s="15">
        <v>131.5</v>
      </c>
      <c r="I53" s="18">
        <f t="shared" si="0"/>
        <v>39.45</v>
      </c>
      <c r="J53" s="10">
        <v>1</v>
      </c>
      <c r="K53" s="10">
        <v>85.8</v>
      </c>
      <c r="L53" s="10">
        <v>1</v>
      </c>
      <c r="M53" s="11">
        <f t="shared" si="1"/>
        <v>85.8</v>
      </c>
      <c r="N53" s="11">
        <f t="shared" si="2"/>
        <v>34.32</v>
      </c>
      <c r="O53" s="11">
        <f t="shared" si="3"/>
        <v>73.77</v>
      </c>
    </row>
    <row r="54" spans="1:15" ht="19.5" customHeight="1">
      <c r="A54" s="15">
        <v>52</v>
      </c>
      <c r="B54" s="15" t="s">
        <v>516</v>
      </c>
      <c r="C54" s="15" t="s">
        <v>12</v>
      </c>
      <c r="D54" s="15" t="s">
        <v>414</v>
      </c>
      <c r="E54" s="15" t="s">
        <v>517</v>
      </c>
      <c r="F54" s="15">
        <v>78.5</v>
      </c>
      <c r="G54" s="15">
        <v>56</v>
      </c>
      <c r="H54" s="15">
        <v>134.5</v>
      </c>
      <c r="I54" s="18">
        <f t="shared" si="0"/>
        <v>40.35</v>
      </c>
      <c r="J54" s="10">
        <v>1</v>
      </c>
      <c r="K54" s="10">
        <v>83.2</v>
      </c>
      <c r="L54" s="10">
        <v>1</v>
      </c>
      <c r="M54" s="11">
        <f t="shared" si="1"/>
        <v>83.2</v>
      </c>
      <c r="N54" s="11">
        <f t="shared" si="2"/>
        <v>33.28</v>
      </c>
      <c r="O54" s="11">
        <f t="shared" si="3"/>
        <v>73.63</v>
      </c>
    </row>
    <row r="55" spans="1:15" ht="19.5" customHeight="1">
      <c r="A55" s="15">
        <v>53</v>
      </c>
      <c r="B55" s="15" t="s">
        <v>518</v>
      </c>
      <c r="C55" s="15" t="s">
        <v>12</v>
      </c>
      <c r="D55" s="15" t="s">
        <v>414</v>
      </c>
      <c r="E55" s="15" t="s">
        <v>519</v>
      </c>
      <c r="F55" s="15">
        <v>72.5</v>
      </c>
      <c r="G55" s="15">
        <v>58</v>
      </c>
      <c r="H55" s="15">
        <v>130.5</v>
      </c>
      <c r="I55" s="18">
        <f t="shared" si="0"/>
        <v>39.15</v>
      </c>
      <c r="J55" s="10">
        <v>1</v>
      </c>
      <c r="K55" s="10">
        <v>86</v>
      </c>
      <c r="L55" s="10">
        <v>1</v>
      </c>
      <c r="M55" s="11">
        <f t="shared" si="1"/>
        <v>86</v>
      </c>
      <c r="N55" s="11">
        <f t="shared" si="2"/>
        <v>34.4</v>
      </c>
      <c r="O55" s="11">
        <f t="shared" si="3"/>
        <v>73.55</v>
      </c>
    </row>
    <row r="56" spans="1:15" ht="19.5" customHeight="1">
      <c r="A56" s="15">
        <v>54</v>
      </c>
      <c r="B56" s="15" t="s">
        <v>520</v>
      </c>
      <c r="C56" s="15" t="s">
        <v>12</v>
      </c>
      <c r="D56" s="15" t="s">
        <v>414</v>
      </c>
      <c r="E56" s="15" t="s">
        <v>521</v>
      </c>
      <c r="F56" s="15">
        <v>70</v>
      </c>
      <c r="G56" s="15">
        <v>64</v>
      </c>
      <c r="H56" s="15">
        <v>134</v>
      </c>
      <c r="I56" s="18">
        <f t="shared" si="0"/>
        <v>40.2</v>
      </c>
      <c r="J56" s="10">
        <v>1</v>
      </c>
      <c r="K56" s="10">
        <v>83.2</v>
      </c>
      <c r="L56" s="10">
        <v>1</v>
      </c>
      <c r="M56" s="11">
        <f t="shared" si="1"/>
        <v>83.2</v>
      </c>
      <c r="N56" s="11">
        <f t="shared" si="2"/>
        <v>33.28</v>
      </c>
      <c r="O56" s="11">
        <f t="shared" si="3"/>
        <v>73.48</v>
      </c>
    </row>
    <row r="57" spans="1:15" ht="19.5" customHeight="1">
      <c r="A57" s="15">
        <v>55</v>
      </c>
      <c r="B57" s="15" t="s">
        <v>522</v>
      </c>
      <c r="C57" s="15" t="s">
        <v>20</v>
      </c>
      <c r="D57" s="15" t="s">
        <v>414</v>
      </c>
      <c r="E57" s="15" t="s">
        <v>523</v>
      </c>
      <c r="F57" s="15">
        <v>77.5</v>
      </c>
      <c r="G57" s="15">
        <v>58</v>
      </c>
      <c r="H57" s="15">
        <v>135.5</v>
      </c>
      <c r="I57" s="18">
        <f t="shared" si="0"/>
        <v>40.65</v>
      </c>
      <c r="J57" s="10">
        <v>1</v>
      </c>
      <c r="K57" s="10">
        <v>80.6</v>
      </c>
      <c r="L57" s="10">
        <v>1</v>
      </c>
      <c r="M57" s="11">
        <f t="shared" si="1"/>
        <v>80.6</v>
      </c>
      <c r="N57" s="11">
        <f t="shared" si="2"/>
        <v>32.24</v>
      </c>
      <c r="O57" s="11">
        <f t="shared" si="3"/>
        <v>72.89</v>
      </c>
    </row>
    <row r="58" spans="1:15" ht="19.5" customHeight="1">
      <c r="A58" s="15">
        <v>56</v>
      </c>
      <c r="B58" s="15" t="s">
        <v>524</v>
      </c>
      <c r="C58" s="15" t="s">
        <v>20</v>
      </c>
      <c r="D58" s="15" t="s">
        <v>414</v>
      </c>
      <c r="E58" s="15" t="s">
        <v>525</v>
      </c>
      <c r="F58" s="15">
        <v>77</v>
      </c>
      <c r="G58" s="15">
        <v>53</v>
      </c>
      <c r="H58" s="15">
        <v>130</v>
      </c>
      <c r="I58" s="18">
        <f t="shared" si="0"/>
        <v>39</v>
      </c>
      <c r="J58" s="10">
        <v>2</v>
      </c>
      <c r="K58" s="10">
        <v>84.5</v>
      </c>
      <c r="L58" s="10">
        <v>0.99</v>
      </c>
      <c r="M58" s="11">
        <f t="shared" si="1"/>
        <v>83.655</v>
      </c>
      <c r="N58" s="11">
        <f t="shared" si="2"/>
        <v>33.462</v>
      </c>
      <c r="O58" s="11">
        <f t="shared" si="3"/>
        <v>72.462</v>
      </c>
    </row>
    <row r="59" spans="1:15" ht="19.5" customHeight="1">
      <c r="A59" s="15">
        <v>57</v>
      </c>
      <c r="B59" s="16" t="s">
        <v>526</v>
      </c>
      <c r="C59" s="16" t="s">
        <v>12</v>
      </c>
      <c r="D59" s="16" t="s">
        <v>414</v>
      </c>
      <c r="E59" s="16" t="s">
        <v>527</v>
      </c>
      <c r="F59" s="16">
        <v>71.5</v>
      </c>
      <c r="G59" s="16">
        <v>57</v>
      </c>
      <c r="H59" s="16">
        <v>128.5</v>
      </c>
      <c r="I59" s="18">
        <f t="shared" si="0"/>
        <v>38.55</v>
      </c>
      <c r="J59" s="10">
        <v>2</v>
      </c>
      <c r="K59" s="10">
        <v>82.7</v>
      </c>
      <c r="L59" s="10">
        <v>0.99</v>
      </c>
      <c r="M59" s="11">
        <f t="shared" si="1"/>
        <v>81.873</v>
      </c>
      <c r="N59" s="11">
        <f t="shared" si="2"/>
        <v>32.7492</v>
      </c>
      <c r="O59" s="11">
        <f t="shared" si="3"/>
        <v>71.2992</v>
      </c>
    </row>
    <row r="60" spans="1:15" ht="19.5" customHeight="1">
      <c r="A60" s="15">
        <v>58</v>
      </c>
      <c r="B60" s="15" t="s">
        <v>528</v>
      </c>
      <c r="C60" s="15" t="s">
        <v>12</v>
      </c>
      <c r="D60" s="15" t="s">
        <v>414</v>
      </c>
      <c r="E60" s="15" t="s">
        <v>529</v>
      </c>
      <c r="F60" s="15">
        <v>77.5</v>
      </c>
      <c r="G60" s="15">
        <v>63</v>
      </c>
      <c r="H60" s="15">
        <v>140.5</v>
      </c>
      <c r="I60" s="18">
        <f t="shared" si="0"/>
        <v>42.15</v>
      </c>
      <c r="J60" s="10"/>
      <c r="K60" s="19"/>
      <c r="L60" s="10"/>
      <c r="M60" s="11">
        <f t="shared" si="1"/>
        <v>0</v>
      </c>
      <c r="N60" s="11">
        <f t="shared" si="2"/>
        <v>0</v>
      </c>
      <c r="O60" s="11">
        <f t="shared" si="3"/>
        <v>42.15</v>
      </c>
    </row>
    <row r="61" spans="1:15" ht="19.5" customHeight="1">
      <c r="A61" s="15">
        <v>59</v>
      </c>
      <c r="B61" s="15" t="s">
        <v>530</v>
      </c>
      <c r="C61" s="15" t="s">
        <v>12</v>
      </c>
      <c r="D61" s="15" t="s">
        <v>414</v>
      </c>
      <c r="E61" s="15" t="s">
        <v>531</v>
      </c>
      <c r="F61" s="15">
        <v>75</v>
      </c>
      <c r="G61" s="15">
        <v>65</v>
      </c>
      <c r="H61" s="15">
        <v>140</v>
      </c>
      <c r="I61" s="18">
        <f t="shared" si="0"/>
        <v>42</v>
      </c>
      <c r="J61" s="10"/>
      <c r="K61" s="10"/>
      <c r="L61" s="10"/>
      <c r="M61" s="11">
        <f t="shared" si="1"/>
        <v>0</v>
      </c>
      <c r="N61" s="11">
        <f t="shared" si="2"/>
        <v>0</v>
      </c>
      <c r="O61" s="11">
        <f t="shared" si="3"/>
        <v>42</v>
      </c>
    </row>
    <row r="62" spans="1:15" ht="19.5" customHeight="1">
      <c r="A62" s="15">
        <v>60</v>
      </c>
      <c r="B62" s="15" t="s">
        <v>532</v>
      </c>
      <c r="C62" s="15" t="s">
        <v>12</v>
      </c>
      <c r="D62" s="15" t="s">
        <v>414</v>
      </c>
      <c r="E62" s="15" t="s">
        <v>533</v>
      </c>
      <c r="F62" s="15">
        <v>76.5</v>
      </c>
      <c r="G62" s="15">
        <v>62</v>
      </c>
      <c r="H62" s="15">
        <v>138.5</v>
      </c>
      <c r="I62" s="18">
        <f t="shared" si="0"/>
        <v>41.55</v>
      </c>
      <c r="J62" s="10"/>
      <c r="K62" s="10"/>
      <c r="L62" s="10"/>
      <c r="M62" s="11">
        <f t="shared" si="1"/>
        <v>0</v>
      </c>
      <c r="N62" s="11">
        <f t="shared" si="2"/>
        <v>0</v>
      </c>
      <c r="O62" s="11">
        <f t="shared" si="3"/>
        <v>41.55</v>
      </c>
    </row>
    <row r="63" spans="1:15" ht="19.5" customHeight="1">
      <c r="A63" s="15">
        <v>61</v>
      </c>
      <c r="B63" s="15" t="s">
        <v>534</v>
      </c>
      <c r="C63" s="15" t="s">
        <v>12</v>
      </c>
      <c r="D63" s="15" t="s">
        <v>414</v>
      </c>
      <c r="E63" s="15" t="s">
        <v>535</v>
      </c>
      <c r="F63" s="15">
        <v>76</v>
      </c>
      <c r="G63" s="15">
        <v>59</v>
      </c>
      <c r="H63" s="15">
        <v>135</v>
      </c>
      <c r="I63" s="18">
        <f t="shared" si="0"/>
        <v>40.5</v>
      </c>
      <c r="J63" s="10"/>
      <c r="K63" s="10"/>
      <c r="L63" s="10"/>
      <c r="M63" s="11">
        <f t="shared" si="1"/>
        <v>0</v>
      </c>
      <c r="N63" s="11">
        <f t="shared" si="2"/>
        <v>0</v>
      </c>
      <c r="O63" s="11">
        <f t="shared" si="3"/>
        <v>40.5</v>
      </c>
    </row>
  </sheetData>
  <sheetProtection/>
  <mergeCells count="1">
    <mergeCell ref="A1:O1"/>
  </mergeCells>
  <printOptions/>
  <pageMargins left="0.235416666666667" right="0.235416666666667" top="0.747916666666667" bottom="0.747916666666667" header="0.313888888888889" footer="0.31388888888888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9">
      <selection activeCell="S9" sqref="S9"/>
    </sheetView>
  </sheetViews>
  <sheetFormatPr defaultColWidth="9.00390625" defaultRowHeight="14.25"/>
  <cols>
    <col min="1" max="1" width="5.875" style="0" customWidth="1"/>
    <col min="2" max="2" width="7.125" style="0" customWidth="1"/>
    <col min="3" max="3" width="5.75390625" style="0" customWidth="1"/>
    <col min="5" max="5" width="12.375" style="0" customWidth="1"/>
    <col min="6" max="6" width="7.625" style="0" customWidth="1"/>
    <col min="10" max="10" width="7.375" style="0" customWidth="1"/>
    <col min="11" max="11" width="7.75390625" style="0" customWidth="1"/>
    <col min="12" max="12" width="5.75390625" style="0" customWidth="1"/>
    <col min="13" max="13" width="7.25390625" style="0" customWidth="1"/>
  </cols>
  <sheetData>
    <row r="1" spans="1:15" ht="38.25" customHeight="1">
      <c r="A1" s="68" t="s">
        <v>536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32.2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6" t="s">
        <v>537</v>
      </c>
      <c r="J2" s="6" t="s">
        <v>167</v>
      </c>
      <c r="K2" s="7" t="s">
        <v>168</v>
      </c>
      <c r="L2" s="7" t="s">
        <v>169</v>
      </c>
      <c r="M2" s="7" t="s">
        <v>170</v>
      </c>
      <c r="N2" s="8" t="s">
        <v>9</v>
      </c>
      <c r="O2" s="7" t="s">
        <v>8</v>
      </c>
    </row>
    <row r="3" spans="1:15" ht="20.25" customHeight="1">
      <c r="A3" s="4">
        <v>1</v>
      </c>
      <c r="B3" s="4" t="s">
        <v>538</v>
      </c>
      <c r="C3" s="4" t="s">
        <v>12</v>
      </c>
      <c r="D3" s="4" t="s">
        <v>539</v>
      </c>
      <c r="E3" s="4" t="s">
        <v>540</v>
      </c>
      <c r="F3" s="4">
        <v>81</v>
      </c>
      <c r="G3" s="4">
        <v>78</v>
      </c>
      <c r="H3" s="4">
        <v>159</v>
      </c>
      <c r="I3" s="9">
        <f aca="true" t="shared" si="0" ref="I3:I56">H3*0.3</f>
        <v>47.7</v>
      </c>
      <c r="J3" s="9">
        <v>2</v>
      </c>
      <c r="K3" s="10">
        <v>88</v>
      </c>
      <c r="L3" s="10">
        <v>0.99</v>
      </c>
      <c r="M3" s="11">
        <f aca="true" t="shared" si="1" ref="M3:M56">K3*L3</f>
        <v>87.12</v>
      </c>
      <c r="N3" s="11">
        <f aca="true" t="shared" si="2" ref="N3:N56">M3*0.4</f>
        <v>34.848</v>
      </c>
      <c r="O3" s="11">
        <f aca="true" t="shared" si="3" ref="O3:O56">I3+N3</f>
        <v>82.548</v>
      </c>
    </row>
    <row r="4" spans="1:15" ht="20.25" customHeight="1">
      <c r="A4" s="4">
        <v>2</v>
      </c>
      <c r="B4" s="4" t="s">
        <v>541</v>
      </c>
      <c r="C4" s="4" t="s">
        <v>12</v>
      </c>
      <c r="D4" s="4" t="s">
        <v>539</v>
      </c>
      <c r="E4" s="4" t="s">
        <v>542</v>
      </c>
      <c r="F4" s="4">
        <v>87</v>
      </c>
      <c r="G4" s="4">
        <v>70</v>
      </c>
      <c r="H4" s="4">
        <v>157</v>
      </c>
      <c r="I4" s="9">
        <f t="shared" si="0"/>
        <v>47.1</v>
      </c>
      <c r="J4" s="9">
        <v>1</v>
      </c>
      <c r="K4" s="10">
        <v>88.44</v>
      </c>
      <c r="L4" s="10">
        <v>1</v>
      </c>
      <c r="M4" s="11">
        <f t="shared" si="1"/>
        <v>88.44</v>
      </c>
      <c r="N4" s="11">
        <f t="shared" si="2"/>
        <v>35.376</v>
      </c>
      <c r="O4" s="11">
        <f t="shared" si="3"/>
        <v>82.476</v>
      </c>
    </row>
    <row r="5" spans="1:15" ht="20.25" customHeight="1">
      <c r="A5" s="4">
        <v>3</v>
      </c>
      <c r="B5" s="4" t="s">
        <v>543</v>
      </c>
      <c r="C5" s="4" t="s">
        <v>12</v>
      </c>
      <c r="D5" s="4" t="s">
        <v>539</v>
      </c>
      <c r="E5" s="4" t="s">
        <v>544</v>
      </c>
      <c r="F5" s="4">
        <v>85</v>
      </c>
      <c r="G5" s="4">
        <v>69</v>
      </c>
      <c r="H5" s="4">
        <v>154</v>
      </c>
      <c r="I5" s="9">
        <f t="shared" si="0"/>
        <v>46.2</v>
      </c>
      <c r="J5" s="9">
        <v>2</v>
      </c>
      <c r="K5" s="10">
        <v>89.6</v>
      </c>
      <c r="L5" s="10">
        <v>0.99</v>
      </c>
      <c r="M5" s="11">
        <f t="shared" si="1"/>
        <v>88.704</v>
      </c>
      <c r="N5" s="11">
        <f t="shared" si="2"/>
        <v>35.4816</v>
      </c>
      <c r="O5" s="11">
        <f t="shared" si="3"/>
        <v>81.6816</v>
      </c>
    </row>
    <row r="6" spans="1:15" ht="20.25" customHeight="1">
      <c r="A6" s="4">
        <v>4</v>
      </c>
      <c r="B6" s="4" t="s">
        <v>545</v>
      </c>
      <c r="C6" s="4" t="s">
        <v>12</v>
      </c>
      <c r="D6" s="4" t="s">
        <v>539</v>
      </c>
      <c r="E6" s="4" t="s">
        <v>546</v>
      </c>
      <c r="F6" s="4">
        <v>82</v>
      </c>
      <c r="G6" s="4">
        <v>71</v>
      </c>
      <c r="H6" s="4">
        <v>153</v>
      </c>
      <c r="I6" s="9">
        <f t="shared" si="0"/>
        <v>45.9</v>
      </c>
      <c r="J6" s="9">
        <v>2</v>
      </c>
      <c r="K6" s="10">
        <v>90.1</v>
      </c>
      <c r="L6" s="10">
        <v>0.99</v>
      </c>
      <c r="M6" s="11">
        <f t="shared" si="1"/>
        <v>89.199</v>
      </c>
      <c r="N6" s="11">
        <f t="shared" si="2"/>
        <v>35.6796</v>
      </c>
      <c r="O6" s="11">
        <f t="shared" si="3"/>
        <v>81.5796</v>
      </c>
    </row>
    <row r="7" spans="1:15" ht="20.25" customHeight="1">
      <c r="A7" s="4">
        <v>5</v>
      </c>
      <c r="B7" s="4" t="s">
        <v>547</v>
      </c>
      <c r="C7" s="4" t="s">
        <v>12</v>
      </c>
      <c r="D7" s="4" t="s">
        <v>539</v>
      </c>
      <c r="E7" s="4" t="s">
        <v>548</v>
      </c>
      <c r="F7" s="4">
        <v>83</v>
      </c>
      <c r="G7" s="4">
        <v>70</v>
      </c>
      <c r="H7" s="4">
        <v>153</v>
      </c>
      <c r="I7" s="9">
        <f t="shared" si="0"/>
        <v>45.9</v>
      </c>
      <c r="J7" s="9">
        <v>1</v>
      </c>
      <c r="K7" s="10">
        <v>88.2</v>
      </c>
      <c r="L7" s="10">
        <v>1</v>
      </c>
      <c r="M7" s="11">
        <f t="shared" si="1"/>
        <v>88.2</v>
      </c>
      <c r="N7" s="11">
        <f t="shared" si="2"/>
        <v>35.28</v>
      </c>
      <c r="O7" s="11">
        <f t="shared" si="3"/>
        <v>81.18</v>
      </c>
    </row>
    <row r="8" spans="1:15" ht="20.25" customHeight="1">
      <c r="A8" s="4">
        <v>6</v>
      </c>
      <c r="B8" s="4" t="s">
        <v>549</v>
      </c>
      <c r="C8" s="4" t="s">
        <v>20</v>
      </c>
      <c r="D8" s="4" t="s">
        <v>539</v>
      </c>
      <c r="E8" s="4" t="s">
        <v>550</v>
      </c>
      <c r="F8" s="4">
        <v>79</v>
      </c>
      <c r="G8" s="4">
        <v>73</v>
      </c>
      <c r="H8" s="4">
        <v>152</v>
      </c>
      <c r="I8" s="9">
        <f t="shared" si="0"/>
        <v>45.6</v>
      </c>
      <c r="J8" s="9">
        <v>2</v>
      </c>
      <c r="K8" s="10">
        <v>89.3</v>
      </c>
      <c r="L8" s="10">
        <v>0.99</v>
      </c>
      <c r="M8" s="11">
        <f t="shared" si="1"/>
        <v>88.407</v>
      </c>
      <c r="N8" s="11">
        <f t="shared" si="2"/>
        <v>35.3628</v>
      </c>
      <c r="O8" s="11">
        <f t="shared" si="3"/>
        <v>80.9628</v>
      </c>
    </row>
    <row r="9" spans="1:15" ht="20.25" customHeight="1">
      <c r="A9" s="4">
        <v>7</v>
      </c>
      <c r="B9" s="4" t="s">
        <v>551</v>
      </c>
      <c r="C9" s="4" t="s">
        <v>12</v>
      </c>
      <c r="D9" s="4" t="s">
        <v>539</v>
      </c>
      <c r="E9" s="4" t="s">
        <v>552</v>
      </c>
      <c r="F9" s="4">
        <v>88</v>
      </c>
      <c r="G9" s="4">
        <v>67</v>
      </c>
      <c r="H9" s="4">
        <v>155</v>
      </c>
      <c r="I9" s="9">
        <f t="shared" si="0"/>
        <v>46.5</v>
      </c>
      <c r="J9" s="9">
        <v>1</v>
      </c>
      <c r="K9" s="10">
        <v>85.4</v>
      </c>
      <c r="L9" s="10">
        <v>1</v>
      </c>
      <c r="M9" s="11">
        <f t="shared" si="1"/>
        <v>85.4</v>
      </c>
      <c r="N9" s="11">
        <f t="shared" si="2"/>
        <v>34.16</v>
      </c>
      <c r="O9" s="11">
        <f t="shared" si="3"/>
        <v>80.66</v>
      </c>
    </row>
    <row r="10" spans="1:15" ht="20.25" customHeight="1">
      <c r="A10" s="4">
        <v>8</v>
      </c>
      <c r="B10" s="4" t="s">
        <v>553</v>
      </c>
      <c r="C10" s="4" t="s">
        <v>12</v>
      </c>
      <c r="D10" s="4" t="s">
        <v>539</v>
      </c>
      <c r="E10" s="4" t="s">
        <v>554</v>
      </c>
      <c r="F10" s="4">
        <v>90</v>
      </c>
      <c r="G10" s="4">
        <v>65</v>
      </c>
      <c r="H10" s="4">
        <v>155</v>
      </c>
      <c r="I10" s="9">
        <f t="shared" si="0"/>
        <v>46.5</v>
      </c>
      <c r="J10" s="9">
        <v>2</v>
      </c>
      <c r="K10" s="10">
        <v>86</v>
      </c>
      <c r="L10" s="10">
        <v>0.99</v>
      </c>
      <c r="M10" s="11">
        <f t="shared" si="1"/>
        <v>85.14</v>
      </c>
      <c r="N10" s="11">
        <f t="shared" si="2"/>
        <v>34.056</v>
      </c>
      <c r="O10" s="11">
        <f t="shared" si="3"/>
        <v>80.556</v>
      </c>
    </row>
    <row r="11" spans="1:15" ht="20.25" customHeight="1">
      <c r="A11" s="4">
        <v>9</v>
      </c>
      <c r="B11" s="4" t="s">
        <v>555</v>
      </c>
      <c r="C11" s="4" t="s">
        <v>12</v>
      </c>
      <c r="D11" s="4" t="s">
        <v>539</v>
      </c>
      <c r="E11" s="4" t="s">
        <v>556</v>
      </c>
      <c r="F11" s="4">
        <v>82</v>
      </c>
      <c r="G11" s="4">
        <v>69</v>
      </c>
      <c r="H11" s="4">
        <v>151</v>
      </c>
      <c r="I11" s="9">
        <f t="shared" si="0"/>
        <v>45.3</v>
      </c>
      <c r="J11" s="9">
        <v>2</v>
      </c>
      <c r="K11" s="10">
        <v>88.2</v>
      </c>
      <c r="L11" s="10">
        <v>0.99</v>
      </c>
      <c r="M11" s="11">
        <f t="shared" si="1"/>
        <v>87.318</v>
      </c>
      <c r="N11" s="11">
        <f t="shared" si="2"/>
        <v>34.9272</v>
      </c>
      <c r="O11" s="11">
        <f t="shared" si="3"/>
        <v>80.2272</v>
      </c>
    </row>
    <row r="12" spans="1:15" ht="20.25" customHeight="1">
      <c r="A12" s="4">
        <v>10</v>
      </c>
      <c r="B12" s="4" t="s">
        <v>557</v>
      </c>
      <c r="C12" s="4" t="s">
        <v>12</v>
      </c>
      <c r="D12" s="4" t="s">
        <v>539</v>
      </c>
      <c r="E12" s="4" t="s">
        <v>558</v>
      </c>
      <c r="F12" s="4">
        <v>84</v>
      </c>
      <c r="G12" s="4">
        <v>65</v>
      </c>
      <c r="H12" s="4">
        <v>149</v>
      </c>
      <c r="I12" s="9">
        <f t="shared" si="0"/>
        <v>44.7</v>
      </c>
      <c r="J12" s="9">
        <v>1</v>
      </c>
      <c r="K12" s="10">
        <v>88.38</v>
      </c>
      <c r="L12" s="10">
        <v>1</v>
      </c>
      <c r="M12" s="11">
        <f t="shared" si="1"/>
        <v>88.38</v>
      </c>
      <c r="N12" s="11">
        <f t="shared" si="2"/>
        <v>35.352</v>
      </c>
      <c r="O12" s="11">
        <f t="shared" si="3"/>
        <v>80.052</v>
      </c>
    </row>
    <row r="13" spans="1:15" ht="20.25" customHeight="1">
      <c r="A13" s="4">
        <v>11</v>
      </c>
      <c r="B13" s="4" t="s">
        <v>559</v>
      </c>
      <c r="C13" s="4" t="s">
        <v>12</v>
      </c>
      <c r="D13" s="4" t="s">
        <v>539</v>
      </c>
      <c r="E13" s="4" t="s">
        <v>560</v>
      </c>
      <c r="F13" s="4">
        <v>82</v>
      </c>
      <c r="G13" s="4">
        <v>70</v>
      </c>
      <c r="H13" s="4">
        <v>152</v>
      </c>
      <c r="I13" s="9">
        <f t="shared" si="0"/>
        <v>45.6</v>
      </c>
      <c r="J13" s="9">
        <v>1</v>
      </c>
      <c r="K13" s="10">
        <v>85.4</v>
      </c>
      <c r="L13" s="10">
        <v>1</v>
      </c>
      <c r="M13" s="11">
        <f t="shared" si="1"/>
        <v>85.4</v>
      </c>
      <c r="N13" s="11">
        <f t="shared" si="2"/>
        <v>34.16</v>
      </c>
      <c r="O13" s="11">
        <f t="shared" si="3"/>
        <v>79.76</v>
      </c>
    </row>
    <row r="14" spans="1:15" ht="20.25" customHeight="1">
      <c r="A14" s="4">
        <v>12</v>
      </c>
      <c r="B14" s="4" t="s">
        <v>561</v>
      </c>
      <c r="C14" s="4" t="s">
        <v>12</v>
      </c>
      <c r="D14" s="4" t="s">
        <v>539</v>
      </c>
      <c r="E14" s="4" t="s">
        <v>562</v>
      </c>
      <c r="F14" s="4">
        <v>82</v>
      </c>
      <c r="G14" s="4">
        <v>69</v>
      </c>
      <c r="H14" s="4">
        <v>151</v>
      </c>
      <c r="I14" s="9">
        <f t="shared" si="0"/>
        <v>45.3</v>
      </c>
      <c r="J14" s="9">
        <v>2</v>
      </c>
      <c r="K14" s="10">
        <v>86.8</v>
      </c>
      <c r="L14" s="10">
        <v>0.99</v>
      </c>
      <c r="M14" s="11">
        <f t="shared" si="1"/>
        <v>85.932</v>
      </c>
      <c r="N14" s="11">
        <f t="shared" si="2"/>
        <v>34.3728</v>
      </c>
      <c r="O14" s="11">
        <f t="shared" si="3"/>
        <v>79.6728</v>
      </c>
    </row>
    <row r="15" spans="1:15" ht="20.25" customHeight="1">
      <c r="A15" s="4">
        <v>13</v>
      </c>
      <c r="B15" s="4" t="s">
        <v>563</v>
      </c>
      <c r="C15" s="4" t="s">
        <v>12</v>
      </c>
      <c r="D15" s="4" t="s">
        <v>539</v>
      </c>
      <c r="E15" s="4" t="s">
        <v>564</v>
      </c>
      <c r="F15" s="4">
        <v>83</v>
      </c>
      <c r="G15" s="4">
        <v>66</v>
      </c>
      <c r="H15" s="4">
        <v>149</v>
      </c>
      <c r="I15" s="9">
        <f t="shared" si="0"/>
        <v>44.7</v>
      </c>
      <c r="J15" s="9">
        <v>2</v>
      </c>
      <c r="K15" s="10">
        <v>88</v>
      </c>
      <c r="L15" s="10">
        <v>0.99</v>
      </c>
      <c r="M15" s="11">
        <f t="shared" si="1"/>
        <v>87.12</v>
      </c>
      <c r="N15" s="11">
        <f t="shared" si="2"/>
        <v>34.848</v>
      </c>
      <c r="O15" s="11">
        <f t="shared" si="3"/>
        <v>79.548</v>
      </c>
    </row>
    <row r="16" spans="1:15" ht="20.25" customHeight="1">
      <c r="A16" s="4">
        <v>14</v>
      </c>
      <c r="B16" s="4" t="s">
        <v>565</v>
      </c>
      <c r="C16" s="4" t="s">
        <v>12</v>
      </c>
      <c r="D16" s="4" t="s">
        <v>539</v>
      </c>
      <c r="E16" s="4" t="s">
        <v>566</v>
      </c>
      <c r="F16" s="4">
        <v>76</v>
      </c>
      <c r="G16" s="4">
        <v>69</v>
      </c>
      <c r="H16" s="4">
        <v>145</v>
      </c>
      <c r="I16" s="9">
        <f t="shared" si="0"/>
        <v>43.5</v>
      </c>
      <c r="J16" s="9">
        <v>1</v>
      </c>
      <c r="K16" s="10">
        <v>89.74</v>
      </c>
      <c r="L16" s="10">
        <v>1</v>
      </c>
      <c r="M16" s="11">
        <f t="shared" si="1"/>
        <v>89.74</v>
      </c>
      <c r="N16" s="11">
        <f t="shared" si="2"/>
        <v>35.896</v>
      </c>
      <c r="O16" s="11">
        <f t="shared" si="3"/>
        <v>79.396</v>
      </c>
    </row>
    <row r="17" spans="1:15" ht="20.25" customHeight="1">
      <c r="A17" s="4">
        <v>15</v>
      </c>
      <c r="B17" s="4" t="s">
        <v>567</v>
      </c>
      <c r="C17" s="4" t="s">
        <v>12</v>
      </c>
      <c r="D17" s="4" t="s">
        <v>539</v>
      </c>
      <c r="E17" s="4" t="s">
        <v>568</v>
      </c>
      <c r="F17" s="4">
        <v>78</v>
      </c>
      <c r="G17" s="4">
        <v>68</v>
      </c>
      <c r="H17" s="4">
        <v>146</v>
      </c>
      <c r="I17" s="9">
        <f t="shared" si="0"/>
        <v>43.8</v>
      </c>
      <c r="J17" s="9">
        <v>1</v>
      </c>
      <c r="K17" s="10">
        <v>88.8</v>
      </c>
      <c r="L17" s="10">
        <v>1</v>
      </c>
      <c r="M17" s="11">
        <f t="shared" si="1"/>
        <v>88.8</v>
      </c>
      <c r="N17" s="11">
        <f t="shared" si="2"/>
        <v>35.52</v>
      </c>
      <c r="O17" s="11">
        <f t="shared" si="3"/>
        <v>79.32</v>
      </c>
    </row>
    <row r="18" spans="1:15" ht="20.25" customHeight="1">
      <c r="A18" s="4">
        <v>16</v>
      </c>
      <c r="B18" s="4" t="s">
        <v>569</v>
      </c>
      <c r="C18" s="4" t="s">
        <v>12</v>
      </c>
      <c r="D18" s="4" t="s">
        <v>539</v>
      </c>
      <c r="E18" s="4" t="s">
        <v>570</v>
      </c>
      <c r="F18" s="4">
        <v>78</v>
      </c>
      <c r="G18" s="4">
        <v>73</v>
      </c>
      <c r="H18" s="4">
        <v>151</v>
      </c>
      <c r="I18" s="9">
        <f t="shared" si="0"/>
        <v>45.3</v>
      </c>
      <c r="J18" s="9">
        <v>2</v>
      </c>
      <c r="K18" s="10">
        <v>85.8</v>
      </c>
      <c r="L18" s="10">
        <v>0.99</v>
      </c>
      <c r="M18" s="11">
        <f t="shared" si="1"/>
        <v>84.942</v>
      </c>
      <c r="N18" s="11">
        <f t="shared" si="2"/>
        <v>33.9768</v>
      </c>
      <c r="O18" s="11">
        <f t="shared" si="3"/>
        <v>79.2768</v>
      </c>
    </row>
    <row r="19" spans="1:15" ht="20.25" customHeight="1">
      <c r="A19" s="4">
        <v>17</v>
      </c>
      <c r="B19" s="4" t="s">
        <v>571</v>
      </c>
      <c r="C19" s="4" t="s">
        <v>12</v>
      </c>
      <c r="D19" s="4" t="s">
        <v>539</v>
      </c>
      <c r="E19" s="4" t="s">
        <v>572</v>
      </c>
      <c r="F19" s="4">
        <v>85</v>
      </c>
      <c r="G19" s="4">
        <v>63</v>
      </c>
      <c r="H19" s="4">
        <v>148</v>
      </c>
      <c r="I19" s="9">
        <f t="shared" si="0"/>
        <v>44.4</v>
      </c>
      <c r="J19" s="9">
        <v>1</v>
      </c>
      <c r="K19" s="10">
        <v>86.82</v>
      </c>
      <c r="L19" s="10">
        <v>1</v>
      </c>
      <c r="M19" s="11">
        <f t="shared" si="1"/>
        <v>86.82</v>
      </c>
      <c r="N19" s="11">
        <f t="shared" si="2"/>
        <v>34.728</v>
      </c>
      <c r="O19" s="11">
        <f t="shared" si="3"/>
        <v>79.128</v>
      </c>
    </row>
    <row r="20" spans="1:15" ht="20.25" customHeight="1">
      <c r="A20" s="4">
        <v>18</v>
      </c>
      <c r="B20" s="4" t="s">
        <v>573</v>
      </c>
      <c r="C20" s="4" t="s">
        <v>12</v>
      </c>
      <c r="D20" s="4" t="s">
        <v>539</v>
      </c>
      <c r="E20" s="4" t="s">
        <v>574</v>
      </c>
      <c r="F20" s="4">
        <v>80</v>
      </c>
      <c r="G20" s="4">
        <v>65</v>
      </c>
      <c r="H20" s="4">
        <v>145</v>
      </c>
      <c r="I20" s="9">
        <f t="shared" si="0"/>
        <v>43.5</v>
      </c>
      <c r="J20" s="9">
        <v>1</v>
      </c>
      <c r="K20" s="10">
        <v>88.69</v>
      </c>
      <c r="L20" s="10">
        <v>1</v>
      </c>
      <c r="M20" s="11">
        <f t="shared" si="1"/>
        <v>88.69</v>
      </c>
      <c r="N20" s="11">
        <f t="shared" si="2"/>
        <v>35.476</v>
      </c>
      <c r="O20" s="11">
        <f t="shared" si="3"/>
        <v>78.976</v>
      </c>
    </row>
    <row r="21" spans="1:15" ht="20.25" customHeight="1">
      <c r="A21" s="4">
        <v>19</v>
      </c>
      <c r="B21" s="4" t="s">
        <v>575</v>
      </c>
      <c r="C21" s="4" t="s">
        <v>12</v>
      </c>
      <c r="D21" s="4" t="s">
        <v>539</v>
      </c>
      <c r="E21" s="4" t="s">
        <v>576</v>
      </c>
      <c r="F21" s="4">
        <v>82</v>
      </c>
      <c r="G21" s="4">
        <v>66</v>
      </c>
      <c r="H21" s="4">
        <v>148</v>
      </c>
      <c r="I21" s="9">
        <f t="shared" si="0"/>
        <v>44.4</v>
      </c>
      <c r="J21" s="9">
        <v>2</v>
      </c>
      <c r="K21" s="10">
        <v>87.2</v>
      </c>
      <c r="L21" s="10">
        <v>0.99</v>
      </c>
      <c r="M21" s="11">
        <f t="shared" si="1"/>
        <v>86.328</v>
      </c>
      <c r="N21" s="11">
        <f t="shared" si="2"/>
        <v>34.5312</v>
      </c>
      <c r="O21" s="11">
        <f t="shared" si="3"/>
        <v>78.9312</v>
      </c>
    </row>
    <row r="22" spans="1:15" ht="20.25" customHeight="1">
      <c r="A22" s="4">
        <v>20</v>
      </c>
      <c r="B22" s="4" t="s">
        <v>577</v>
      </c>
      <c r="C22" s="4" t="s">
        <v>12</v>
      </c>
      <c r="D22" s="4" t="s">
        <v>539</v>
      </c>
      <c r="E22" s="4" t="s">
        <v>578</v>
      </c>
      <c r="F22" s="4">
        <v>86</v>
      </c>
      <c r="G22" s="4">
        <v>61</v>
      </c>
      <c r="H22" s="4">
        <v>147</v>
      </c>
      <c r="I22" s="9">
        <f t="shared" si="0"/>
        <v>44.1</v>
      </c>
      <c r="J22" s="9">
        <v>2</v>
      </c>
      <c r="K22" s="10">
        <v>87.6</v>
      </c>
      <c r="L22" s="10">
        <v>0.99</v>
      </c>
      <c r="M22" s="11">
        <f t="shared" si="1"/>
        <v>86.724</v>
      </c>
      <c r="N22" s="11">
        <f t="shared" si="2"/>
        <v>34.6896</v>
      </c>
      <c r="O22" s="11">
        <f t="shared" si="3"/>
        <v>78.7896</v>
      </c>
    </row>
    <row r="23" spans="1:15" ht="20.25" customHeight="1">
      <c r="A23" s="4">
        <v>21</v>
      </c>
      <c r="B23" s="4" t="s">
        <v>579</v>
      </c>
      <c r="C23" s="4" t="s">
        <v>12</v>
      </c>
      <c r="D23" s="4" t="s">
        <v>539</v>
      </c>
      <c r="E23" s="4" t="s">
        <v>580</v>
      </c>
      <c r="F23" s="4">
        <v>79</v>
      </c>
      <c r="G23" s="4">
        <v>67</v>
      </c>
      <c r="H23" s="4">
        <v>146</v>
      </c>
      <c r="I23" s="9">
        <f t="shared" si="0"/>
        <v>43.8</v>
      </c>
      <c r="J23" s="9">
        <v>1</v>
      </c>
      <c r="K23" s="10">
        <v>86.9</v>
      </c>
      <c r="L23" s="10">
        <v>1</v>
      </c>
      <c r="M23" s="11">
        <f t="shared" si="1"/>
        <v>86.9</v>
      </c>
      <c r="N23" s="11">
        <f t="shared" si="2"/>
        <v>34.76</v>
      </c>
      <c r="O23" s="11">
        <f t="shared" si="3"/>
        <v>78.56</v>
      </c>
    </row>
    <row r="24" spans="1:15" ht="20.25" customHeight="1">
      <c r="A24" s="4">
        <v>22</v>
      </c>
      <c r="B24" s="4" t="s">
        <v>581</v>
      </c>
      <c r="C24" s="4" t="s">
        <v>12</v>
      </c>
      <c r="D24" s="4" t="s">
        <v>539</v>
      </c>
      <c r="E24" s="4" t="s">
        <v>582</v>
      </c>
      <c r="F24" s="4">
        <v>83</v>
      </c>
      <c r="G24" s="4">
        <v>64</v>
      </c>
      <c r="H24" s="4">
        <v>147</v>
      </c>
      <c r="I24" s="9">
        <f t="shared" si="0"/>
        <v>44.1</v>
      </c>
      <c r="J24" s="9">
        <v>1</v>
      </c>
      <c r="K24" s="10">
        <v>85.6</v>
      </c>
      <c r="L24" s="10">
        <v>1</v>
      </c>
      <c r="M24" s="11">
        <f t="shared" si="1"/>
        <v>85.6</v>
      </c>
      <c r="N24" s="11">
        <f t="shared" si="2"/>
        <v>34.24</v>
      </c>
      <c r="O24" s="11">
        <f t="shared" si="3"/>
        <v>78.34</v>
      </c>
    </row>
    <row r="25" spans="1:15" ht="20.25" customHeight="1">
      <c r="A25" s="4">
        <v>23</v>
      </c>
      <c r="B25" s="4" t="s">
        <v>583</v>
      </c>
      <c r="C25" s="4" t="s">
        <v>12</v>
      </c>
      <c r="D25" s="4" t="s">
        <v>539</v>
      </c>
      <c r="E25" s="4" t="s">
        <v>584</v>
      </c>
      <c r="F25" s="4">
        <v>82</v>
      </c>
      <c r="G25" s="4">
        <v>62</v>
      </c>
      <c r="H25" s="4">
        <v>144</v>
      </c>
      <c r="I25" s="9">
        <f t="shared" si="0"/>
        <v>43.2</v>
      </c>
      <c r="J25" s="9">
        <v>1</v>
      </c>
      <c r="K25" s="10">
        <v>87.8</v>
      </c>
      <c r="L25" s="10">
        <v>1</v>
      </c>
      <c r="M25" s="11">
        <f t="shared" si="1"/>
        <v>87.8</v>
      </c>
      <c r="N25" s="11">
        <f t="shared" si="2"/>
        <v>35.12</v>
      </c>
      <c r="O25" s="11">
        <f t="shared" si="3"/>
        <v>78.32</v>
      </c>
    </row>
    <row r="26" spans="1:15" ht="20.25" customHeight="1">
      <c r="A26" s="4">
        <v>24</v>
      </c>
      <c r="B26" s="4" t="s">
        <v>585</v>
      </c>
      <c r="C26" s="4" t="s">
        <v>12</v>
      </c>
      <c r="D26" s="4" t="s">
        <v>539</v>
      </c>
      <c r="E26" s="4" t="s">
        <v>586</v>
      </c>
      <c r="F26" s="4">
        <v>75</v>
      </c>
      <c r="G26" s="4">
        <v>72</v>
      </c>
      <c r="H26" s="4">
        <v>147</v>
      </c>
      <c r="I26" s="9">
        <f t="shared" si="0"/>
        <v>44.1</v>
      </c>
      <c r="J26" s="9">
        <v>1</v>
      </c>
      <c r="K26" s="10">
        <v>85.5</v>
      </c>
      <c r="L26" s="10">
        <v>1</v>
      </c>
      <c r="M26" s="11">
        <f t="shared" si="1"/>
        <v>85.5</v>
      </c>
      <c r="N26" s="11">
        <f t="shared" si="2"/>
        <v>34.2</v>
      </c>
      <c r="O26" s="11">
        <f t="shared" si="3"/>
        <v>78.3</v>
      </c>
    </row>
    <row r="27" spans="1:15" ht="20.25" customHeight="1">
      <c r="A27" s="4">
        <v>25</v>
      </c>
      <c r="B27" s="4" t="s">
        <v>587</v>
      </c>
      <c r="C27" s="4" t="s">
        <v>12</v>
      </c>
      <c r="D27" s="4" t="s">
        <v>539</v>
      </c>
      <c r="E27" s="4" t="s">
        <v>588</v>
      </c>
      <c r="F27" s="4">
        <v>79</v>
      </c>
      <c r="G27" s="4">
        <v>65</v>
      </c>
      <c r="H27" s="4">
        <v>144</v>
      </c>
      <c r="I27" s="9">
        <f t="shared" si="0"/>
        <v>43.2</v>
      </c>
      <c r="J27" s="9">
        <v>1</v>
      </c>
      <c r="K27" s="10">
        <v>86.52</v>
      </c>
      <c r="L27" s="10">
        <v>1</v>
      </c>
      <c r="M27" s="11">
        <f t="shared" si="1"/>
        <v>86.52</v>
      </c>
      <c r="N27" s="11">
        <f t="shared" si="2"/>
        <v>34.608</v>
      </c>
      <c r="O27" s="11">
        <f t="shared" si="3"/>
        <v>77.808</v>
      </c>
    </row>
    <row r="28" spans="1:15" ht="20.25" customHeight="1">
      <c r="A28" s="4">
        <v>26</v>
      </c>
      <c r="B28" s="4" t="s">
        <v>589</v>
      </c>
      <c r="C28" s="4" t="s">
        <v>12</v>
      </c>
      <c r="D28" s="4" t="s">
        <v>539</v>
      </c>
      <c r="E28" s="4" t="s">
        <v>590</v>
      </c>
      <c r="F28" s="4">
        <v>78</v>
      </c>
      <c r="G28" s="4">
        <v>69</v>
      </c>
      <c r="H28" s="4">
        <v>147</v>
      </c>
      <c r="I28" s="9">
        <f t="shared" si="0"/>
        <v>44.1</v>
      </c>
      <c r="J28" s="9">
        <v>2</v>
      </c>
      <c r="K28" s="10">
        <v>85</v>
      </c>
      <c r="L28" s="10">
        <v>0.99</v>
      </c>
      <c r="M28" s="11">
        <f t="shared" si="1"/>
        <v>84.15</v>
      </c>
      <c r="N28" s="11">
        <f t="shared" si="2"/>
        <v>33.66</v>
      </c>
      <c r="O28" s="11">
        <f t="shared" si="3"/>
        <v>77.76</v>
      </c>
    </row>
    <row r="29" spans="1:15" ht="20.25" customHeight="1">
      <c r="A29" s="4">
        <v>27</v>
      </c>
      <c r="B29" s="4" t="s">
        <v>591</v>
      </c>
      <c r="C29" s="4" t="s">
        <v>12</v>
      </c>
      <c r="D29" s="4" t="s">
        <v>539</v>
      </c>
      <c r="E29" s="4" t="s">
        <v>592</v>
      </c>
      <c r="F29" s="4">
        <v>75</v>
      </c>
      <c r="G29" s="4">
        <v>71</v>
      </c>
      <c r="H29" s="4">
        <v>146</v>
      </c>
      <c r="I29" s="9">
        <f t="shared" si="0"/>
        <v>43.8</v>
      </c>
      <c r="J29" s="9">
        <v>1</v>
      </c>
      <c r="K29" s="10">
        <v>84.6</v>
      </c>
      <c r="L29" s="10">
        <v>1</v>
      </c>
      <c r="M29" s="11">
        <f t="shared" si="1"/>
        <v>84.6</v>
      </c>
      <c r="N29" s="11">
        <f t="shared" si="2"/>
        <v>33.84</v>
      </c>
      <c r="O29" s="11">
        <f t="shared" si="3"/>
        <v>77.64</v>
      </c>
    </row>
    <row r="30" spans="1:15" ht="20.25" customHeight="1">
      <c r="A30" s="4">
        <v>28</v>
      </c>
      <c r="B30" s="4" t="s">
        <v>593</v>
      </c>
      <c r="C30" s="4" t="s">
        <v>12</v>
      </c>
      <c r="D30" s="4" t="s">
        <v>539</v>
      </c>
      <c r="E30" s="4" t="s">
        <v>594</v>
      </c>
      <c r="F30" s="4">
        <v>83</v>
      </c>
      <c r="G30" s="4">
        <v>61</v>
      </c>
      <c r="H30" s="4">
        <v>144</v>
      </c>
      <c r="I30" s="9">
        <f t="shared" si="0"/>
        <v>43.2</v>
      </c>
      <c r="J30" s="9">
        <v>2</v>
      </c>
      <c r="K30" s="10">
        <v>86.5</v>
      </c>
      <c r="L30" s="10">
        <v>0.99</v>
      </c>
      <c r="M30" s="11">
        <f t="shared" si="1"/>
        <v>85.635</v>
      </c>
      <c r="N30" s="11">
        <f t="shared" si="2"/>
        <v>34.254</v>
      </c>
      <c r="O30" s="11">
        <f t="shared" si="3"/>
        <v>77.454</v>
      </c>
    </row>
    <row r="31" spans="1:15" ht="20.25" customHeight="1">
      <c r="A31" s="4">
        <v>29</v>
      </c>
      <c r="B31" s="4" t="s">
        <v>595</v>
      </c>
      <c r="C31" s="4" t="s">
        <v>12</v>
      </c>
      <c r="D31" s="4" t="s">
        <v>539</v>
      </c>
      <c r="E31" s="4" t="s">
        <v>596</v>
      </c>
      <c r="F31" s="4">
        <v>75</v>
      </c>
      <c r="G31" s="4">
        <v>70</v>
      </c>
      <c r="H31" s="4">
        <v>145</v>
      </c>
      <c r="I31" s="9">
        <f t="shared" si="0"/>
        <v>43.5</v>
      </c>
      <c r="J31" s="9">
        <v>2</v>
      </c>
      <c r="K31" s="10">
        <v>85.7</v>
      </c>
      <c r="L31" s="10">
        <v>0.99</v>
      </c>
      <c r="M31" s="11">
        <f t="shared" si="1"/>
        <v>84.843</v>
      </c>
      <c r="N31" s="11">
        <f t="shared" si="2"/>
        <v>33.9372</v>
      </c>
      <c r="O31" s="11">
        <f t="shared" si="3"/>
        <v>77.4372</v>
      </c>
    </row>
    <row r="32" spans="1:15" ht="20.25" customHeight="1">
      <c r="A32" s="4">
        <v>30</v>
      </c>
      <c r="B32" s="4" t="s">
        <v>597</v>
      </c>
      <c r="C32" s="4" t="s">
        <v>12</v>
      </c>
      <c r="D32" s="4" t="s">
        <v>539</v>
      </c>
      <c r="E32" s="4" t="s">
        <v>598</v>
      </c>
      <c r="F32" s="4">
        <v>75</v>
      </c>
      <c r="G32" s="4">
        <v>69</v>
      </c>
      <c r="H32" s="4">
        <v>144</v>
      </c>
      <c r="I32" s="9">
        <f t="shared" si="0"/>
        <v>43.2</v>
      </c>
      <c r="J32" s="9">
        <v>2</v>
      </c>
      <c r="K32" s="10">
        <v>86</v>
      </c>
      <c r="L32" s="10">
        <v>0.99</v>
      </c>
      <c r="M32" s="11">
        <f t="shared" si="1"/>
        <v>85.14</v>
      </c>
      <c r="N32" s="11">
        <f t="shared" si="2"/>
        <v>34.056</v>
      </c>
      <c r="O32" s="11">
        <f t="shared" si="3"/>
        <v>77.256</v>
      </c>
    </row>
    <row r="33" spans="1:15" ht="20.25" customHeight="1">
      <c r="A33" s="4">
        <v>31</v>
      </c>
      <c r="B33" s="4" t="s">
        <v>599</v>
      </c>
      <c r="C33" s="4" t="s">
        <v>12</v>
      </c>
      <c r="D33" s="4" t="s">
        <v>539</v>
      </c>
      <c r="E33" s="4" t="s">
        <v>600</v>
      </c>
      <c r="F33" s="4">
        <v>74</v>
      </c>
      <c r="G33" s="4">
        <v>69</v>
      </c>
      <c r="H33" s="4">
        <v>143</v>
      </c>
      <c r="I33" s="9">
        <f t="shared" si="0"/>
        <v>42.9</v>
      </c>
      <c r="J33" s="9">
        <v>2</v>
      </c>
      <c r="K33" s="10">
        <v>86.4</v>
      </c>
      <c r="L33" s="10">
        <v>0.99</v>
      </c>
      <c r="M33" s="11">
        <f t="shared" si="1"/>
        <v>85.536</v>
      </c>
      <c r="N33" s="11">
        <f t="shared" si="2"/>
        <v>34.2144</v>
      </c>
      <c r="O33" s="11">
        <f t="shared" si="3"/>
        <v>77.1144</v>
      </c>
    </row>
    <row r="34" spans="1:15" ht="20.25" customHeight="1">
      <c r="A34" s="4">
        <v>32</v>
      </c>
      <c r="B34" s="4" t="s">
        <v>601</v>
      </c>
      <c r="C34" s="4" t="s">
        <v>12</v>
      </c>
      <c r="D34" s="4" t="s">
        <v>539</v>
      </c>
      <c r="E34" s="4" t="s">
        <v>602</v>
      </c>
      <c r="F34" s="4">
        <v>75</v>
      </c>
      <c r="G34" s="4">
        <v>63</v>
      </c>
      <c r="H34" s="4">
        <v>138</v>
      </c>
      <c r="I34" s="9">
        <f t="shared" si="0"/>
        <v>41.4</v>
      </c>
      <c r="J34" s="9">
        <v>1</v>
      </c>
      <c r="K34" s="10">
        <v>89.2</v>
      </c>
      <c r="L34" s="10">
        <v>1</v>
      </c>
      <c r="M34" s="11">
        <f t="shared" si="1"/>
        <v>89.2</v>
      </c>
      <c r="N34" s="11">
        <f t="shared" si="2"/>
        <v>35.68</v>
      </c>
      <c r="O34" s="11">
        <f t="shared" si="3"/>
        <v>77.08</v>
      </c>
    </row>
    <row r="35" spans="1:15" ht="20.25" customHeight="1">
      <c r="A35" s="4">
        <v>33</v>
      </c>
      <c r="B35" s="4" t="s">
        <v>603</v>
      </c>
      <c r="C35" s="4" t="s">
        <v>12</v>
      </c>
      <c r="D35" s="4" t="s">
        <v>539</v>
      </c>
      <c r="E35" s="4" t="s">
        <v>604</v>
      </c>
      <c r="F35" s="4">
        <v>78</v>
      </c>
      <c r="G35" s="4">
        <v>62</v>
      </c>
      <c r="H35" s="4">
        <v>140</v>
      </c>
      <c r="I35" s="9">
        <f t="shared" si="0"/>
        <v>42</v>
      </c>
      <c r="J35" s="9">
        <v>1</v>
      </c>
      <c r="K35" s="10">
        <v>87.6</v>
      </c>
      <c r="L35" s="10">
        <v>1</v>
      </c>
      <c r="M35" s="11">
        <f t="shared" si="1"/>
        <v>87.6</v>
      </c>
      <c r="N35" s="11">
        <f t="shared" si="2"/>
        <v>35.04</v>
      </c>
      <c r="O35" s="11">
        <f t="shared" si="3"/>
        <v>77.04</v>
      </c>
    </row>
    <row r="36" spans="1:15" ht="20.25" customHeight="1">
      <c r="A36" s="4">
        <v>34</v>
      </c>
      <c r="B36" s="4" t="s">
        <v>605</v>
      </c>
      <c r="C36" s="4" t="s">
        <v>12</v>
      </c>
      <c r="D36" s="4" t="s">
        <v>539</v>
      </c>
      <c r="E36" s="4" t="s">
        <v>606</v>
      </c>
      <c r="F36" s="4">
        <v>77</v>
      </c>
      <c r="G36" s="4">
        <v>61</v>
      </c>
      <c r="H36" s="4">
        <v>138</v>
      </c>
      <c r="I36" s="9">
        <f t="shared" si="0"/>
        <v>41.4</v>
      </c>
      <c r="J36" s="9">
        <v>2</v>
      </c>
      <c r="K36" s="10">
        <v>89.2</v>
      </c>
      <c r="L36" s="10">
        <v>0.99</v>
      </c>
      <c r="M36" s="11">
        <f t="shared" si="1"/>
        <v>88.308</v>
      </c>
      <c r="N36" s="11">
        <f t="shared" si="2"/>
        <v>35.3232</v>
      </c>
      <c r="O36" s="11">
        <f t="shared" si="3"/>
        <v>76.7232</v>
      </c>
    </row>
    <row r="37" spans="1:15" ht="20.25" customHeight="1">
      <c r="A37" s="4">
        <v>35</v>
      </c>
      <c r="B37" s="4" t="s">
        <v>607</v>
      </c>
      <c r="C37" s="4" t="s">
        <v>12</v>
      </c>
      <c r="D37" s="4" t="s">
        <v>539</v>
      </c>
      <c r="E37" s="4" t="s">
        <v>608</v>
      </c>
      <c r="F37" s="4">
        <v>79</v>
      </c>
      <c r="G37" s="4">
        <v>66</v>
      </c>
      <c r="H37" s="4">
        <v>145</v>
      </c>
      <c r="I37" s="9">
        <f t="shared" si="0"/>
        <v>43.5</v>
      </c>
      <c r="J37" s="9">
        <v>2</v>
      </c>
      <c r="K37" s="10">
        <v>83.4</v>
      </c>
      <c r="L37" s="10">
        <v>0.99</v>
      </c>
      <c r="M37" s="11">
        <f t="shared" si="1"/>
        <v>82.566</v>
      </c>
      <c r="N37" s="11">
        <f t="shared" si="2"/>
        <v>33.0264</v>
      </c>
      <c r="O37" s="11">
        <f t="shared" si="3"/>
        <v>76.5264</v>
      </c>
    </row>
    <row r="38" spans="1:15" ht="20.25" customHeight="1">
      <c r="A38" s="4">
        <v>36</v>
      </c>
      <c r="B38" s="4" t="s">
        <v>609</v>
      </c>
      <c r="C38" s="4" t="s">
        <v>12</v>
      </c>
      <c r="D38" s="4" t="s">
        <v>539</v>
      </c>
      <c r="E38" s="4" t="s">
        <v>610</v>
      </c>
      <c r="F38" s="4">
        <v>79</v>
      </c>
      <c r="G38" s="4">
        <v>64</v>
      </c>
      <c r="H38" s="4">
        <v>143</v>
      </c>
      <c r="I38" s="9">
        <f t="shared" si="0"/>
        <v>42.9</v>
      </c>
      <c r="J38" s="9">
        <v>2</v>
      </c>
      <c r="K38" s="10">
        <v>84.8</v>
      </c>
      <c r="L38" s="10">
        <v>0.99</v>
      </c>
      <c r="M38" s="11">
        <f t="shared" si="1"/>
        <v>83.952</v>
      </c>
      <c r="N38" s="11">
        <f t="shared" si="2"/>
        <v>33.5808</v>
      </c>
      <c r="O38" s="11">
        <f t="shared" si="3"/>
        <v>76.4808</v>
      </c>
    </row>
    <row r="39" spans="1:15" ht="20.25" customHeight="1">
      <c r="A39" s="4">
        <v>37</v>
      </c>
      <c r="B39" s="4" t="s">
        <v>611</v>
      </c>
      <c r="C39" s="4" t="s">
        <v>12</v>
      </c>
      <c r="D39" s="4" t="s">
        <v>539</v>
      </c>
      <c r="E39" s="4" t="s">
        <v>612</v>
      </c>
      <c r="F39" s="4">
        <v>81</v>
      </c>
      <c r="G39" s="4">
        <v>60</v>
      </c>
      <c r="H39" s="4">
        <v>141</v>
      </c>
      <c r="I39" s="9">
        <f t="shared" si="0"/>
        <v>42.3</v>
      </c>
      <c r="J39" s="9">
        <v>2</v>
      </c>
      <c r="K39" s="10">
        <v>86</v>
      </c>
      <c r="L39" s="10">
        <v>0.99</v>
      </c>
      <c r="M39" s="11">
        <f t="shared" si="1"/>
        <v>85.14</v>
      </c>
      <c r="N39" s="11">
        <f t="shared" si="2"/>
        <v>34.056</v>
      </c>
      <c r="O39" s="11">
        <f t="shared" si="3"/>
        <v>76.356</v>
      </c>
    </row>
    <row r="40" spans="1:15" ht="20.25" customHeight="1">
      <c r="A40" s="4">
        <v>38</v>
      </c>
      <c r="B40" s="4" t="s">
        <v>613</v>
      </c>
      <c r="C40" s="4" t="s">
        <v>12</v>
      </c>
      <c r="D40" s="4" t="s">
        <v>539</v>
      </c>
      <c r="E40" s="4" t="s">
        <v>614</v>
      </c>
      <c r="F40" s="4">
        <v>74</v>
      </c>
      <c r="G40" s="4">
        <v>65</v>
      </c>
      <c r="H40" s="4">
        <v>139</v>
      </c>
      <c r="I40" s="9">
        <f t="shared" si="0"/>
        <v>41.7</v>
      </c>
      <c r="J40" s="9">
        <v>2</v>
      </c>
      <c r="K40" s="10">
        <v>87.2</v>
      </c>
      <c r="L40" s="10">
        <v>0.99</v>
      </c>
      <c r="M40" s="11">
        <f t="shared" si="1"/>
        <v>86.328</v>
      </c>
      <c r="N40" s="11">
        <f t="shared" si="2"/>
        <v>34.5312</v>
      </c>
      <c r="O40" s="11">
        <f t="shared" si="3"/>
        <v>76.2312</v>
      </c>
    </row>
    <row r="41" spans="1:15" ht="20.25" customHeight="1">
      <c r="A41" s="4">
        <v>39</v>
      </c>
      <c r="B41" s="4" t="s">
        <v>615</v>
      </c>
      <c r="C41" s="4" t="s">
        <v>12</v>
      </c>
      <c r="D41" s="4" t="s">
        <v>539</v>
      </c>
      <c r="E41" s="4" t="s">
        <v>616</v>
      </c>
      <c r="F41" s="4">
        <v>77</v>
      </c>
      <c r="G41" s="4">
        <v>65</v>
      </c>
      <c r="H41" s="4">
        <v>142</v>
      </c>
      <c r="I41" s="9">
        <f t="shared" si="0"/>
        <v>42.6</v>
      </c>
      <c r="J41" s="9">
        <v>1</v>
      </c>
      <c r="K41" s="10">
        <v>84.06</v>
      </c>
      <c r="L41" s="10">
        <v>1</v>
      </c>
      <c r="M41" s="11">
        <f t="shared" si="1"/>
        <v>84.06</v>
      </c>
      <c r="N41" s="11">
        <f t="shared" si="2"/>
        <v>33.624</v>
      </c>
      <c r="O41" s="11">
        <f t="shared" si="3"/>
        <v>76.224</v>
      </c>
    </row>
    <row r="42" spans="1:15" ht="20.25" customHeight="1">
      <c r="A42" s="4">
        <v>40</v>
      </c>
      <c r="B42" s="4" t="s">
        <v>617</v>
      </c>
      <c r="C42" s="4" t="s">
        <v>12</v>
      </c>
      <c r="D42" s="4" t="s">
        <v>539</v>
      </c>
      <c r="E42" s="4" t="s">
        <v>618</v>
      </c>
      <c r="F42" s="4">
        <v>75</v>
      </c>
      <c r="G42" s="4">
        <v>67</v>
      </c>
      <c r="H42" s="4">
        <v>142</v>
      </c>
      <c r="I42" s="9">
        <f t="shared" si="0"/>
        <v>42.6</v>
      </c>
      <c r="J42" s="9">
        <v>1</v>
      </c>
      <c r="K42" s="10">
        <v>84</v>
      </c>
      <c r="L42" s="10">
        <v>1</v>
      </c>
      <c r="M42" s="11">
        <f t="shared" si="1"/>
        <v>84</v>
      </c>
      <c r="N42" s="11">
        <f t="shared" si="2"/>
        <v>33.6</v>
      </c>
      <c r="O42" s="11">
        <f t="shared" si="3"/>
        <v>76.2</v>
      </c>
    </row>
    <row r="43" spans="1:15" ht="20.25" customHeight="1">
      <c r="A43" s="4">
        <v>41</v>
      </c>
      <c r="B43" s="4" t="s">
        <v>619</v>
      </c>
      <c r="C43" s="4" t="s">
        <v>12</v>
      </c>
      <c r="D43" s="4" t="s">
        <v>539</v>
      </c>
      <c r="E43" s="4" t="s">
        <v>620</v>
      </c>
      <c r="F43" s="4">
        <v>82</v>
      </c>
      <c r="G43" s="4">
        <v>60</v>
      </c>
      <c r="H43" s="4">
        <v>142</v>
      </c>
      <c r="I43" s="9">
        <f t="shared" si="0"/>
        <v>42.6</v>
      </c>
      <c r="J43" s="9">
        <v>2</v>
      </c>
      <c r="K43" s="10">
        <v>84.6</v>
      </c>
      <c r="L43" s="10">
        <v>0.99</v>
      </c>
      <c r="M43" s="11">
        <f t="shared" si="1"/>
        <v>83.754</v>
      </c>
      <c r="N43" s="11">
        <f t="shared" si="2"/>
        <v>33.5016</v>
      </c>
      <c r="O43" s="11">
        <f t="shared" si="3"/>
        <v>76.1016</v>
      </c>
    </row>
    <row r="44" spans="1:15" ht="20.25" customHeight="1">
      <c r="A44" s="4">
        <v>42</v>
      </c>
      <c r="B44" s="4" t="s">
        <v>621</v>
      </c>
      <c r="C44" s="4" t="s">
        <v>12</v>
      </c>
      <c r="D44" s="4" t="s">
        <v>539</v>
      </c>
      <c r="E44" s="4" t="s">
        <v>622</v>
      </c>
      <c r="F44" s="4">
        <v>76</v>
      </c>
      <c r="G44" s="4">
        <v>65</v>
      </c>
      <c r="H44" s="4">
        <v>141</v>
      </c>
      <c r="I44" s="9">
        <f t="shared" si="0"/>
        <v>42.3</v>
      </c>
      <c r="J44" s="9">
        <v>2</v>
      </c>
      <c r="K44" s="10">
        <v>85.3</v>
      </c>
      <c r="L44" s="10">
        <v>0.99</v>
      </c>
      <c r="M44" s="11">
        <f t="shared" si="1"/>
        <v>84.447</v>
      </c>
      <c r="N44" s="11">
        <f t="shared" si="2"/>
        <v>33.7788</v>
      </c>
      <c r="O44" s="11">
        <f t="shared" si="3"/>
        <v>76.0788</v>
      </c>
    </row>
    <row r="45" spans="1:15" ht="20.25" customHeight="1">
      <c r="A45" s="4">
        <v>43</v>
      </c>
      <c r="B45" s="4" t="s">
        <v>623</v>
      </c>
      <c r="C45" s="4" t="s">
        <v>12</v>
      </c>
      <c r="D45" s="4" t="s">
        <v>539</v>
      </c>
      <c r="E45" s="4" t="s">
        <v>624</v>
      </c>
      <c r="F45" s="4">
        <v>69</v>
      </c>
      <c r="G45" s="4">
        <v>69</v>
      </c>
      <c r="H45" s="4">
        <v>138</v>
      </c>
      <c r="I45" s="9">
        <f t="shared" si="0"/>
        <v>41.4</v>
      </c>
      <c r="J45" s="9">
        <v>1</v>
      </c>
      <c r="K45" s="10">
        <v>86.3</v>
      </c>
      <c r="L45" s="10">
        <v>1</v>
      </c>
      <c r="M45" s="11">
        <f t="shared" si="1"/>
        <v>86.3</v>
      </c>
      <c r="N45" s="11">
        <f t="shared" si="2"/>
        <v>34.52</v>
      </c>
      <c r="O45" s="11">
        <f t="shared" si="3"/>
        <v>75.92</v>
      </c>
    </row>
    <row r="46" spans="1:15" ht="20.25" customHeight="1">
      <c r="A46" s="4">
        <v>44</v>
      </c>
      <c r="B46" s="4" t="s">
        <v>625</v>
      </c>
      <c r="C46" s="4" t="s">
        <v>12</v>
      </c>
      <c r="D46" s="4" t="s">
        <v>539</v>
      </c>
      <c r="E46" s="4" t="s">
        <v>626</v>
      </c>
      <c r="F46" s="4">
        <v>70</v>
      </c>
      <c r="G46" s="4">
        <v>65</v>
      </c>
      <c r="H46" s="4">
        <v>135</v>
      </c>
      <c r="I46" s="9">
        <f t="shared" si="0"/>
        <v>40.5</v>
      </c>
      <c r="J46" s="9">
        <v>1</v>
      </c>
      <c r="K46" s="10">
        <v>87.4</v>
      </c>
      <c r="L46" s="10">
        <v>1</v>
      </c>
      <c r="M46" s="11">
        <f t="shared" si="1"/>
        <v>87.4</v>
      </c>
      <c r="N46" s="11">
        <f t="shared" si="2"/>
        <v>34.96</v>
      </c>
      <c r="O46" s="11">
        <f t="shared" si="3"/>
        <v>75.46</v>
      </c>
    </row>
    <row r="47" spans="1:15" ht="20.25" customHeight="1">
      <c r="A47" s="4">
        <v>45</v>
      </c>
      <c r="B47" s="4" t="s">
        <v>190</v>
      </c>
      <c r="C47" s="4" t="s">
        <v>12</v>
      </c>
      <c r="D47" s="4" t="s">
        <v>539</v>
      </c>
      <c r="E47" s="4" t="s">
        <v>627</v>
      </c>
      <c r="F47" s="4">
        <v>76</v>
      </c>
      <c r="G47" s="4">
        <v>61</v>
      </c>
      <c r="H47" s="4">
        <v>137</v>
      </c>
      <c r="I47" s="9">
        <f t="shared" si="0"/>
        <v>41.1</v>
      </c>
      <c r="J47" s="9">
        <v>1</v>
      </c>
      <c r="K47" s="10">
        <v>85.8</v>
      </c>
      <c r="L47" s="10">
        <v>1</v>
      </c>
      <c r="M47" s="11">
        <f t="shared" si="1"/>
        <v>85.8</v>
      </c>
      <c r="N47" s="11">
        <f t="shared" si="2"/>
        <v>34.32</v>
      </c>
      <c r="O47" s="11">
        <f t="shared" si="3"/>
        <v>75.42</v>
      </c>
    </row>
    <row r="48" spans="1:15" ht="20.25" customHeight="1">
      <c r="A48" s="4">
        <v>46</v>
      </c>
      <c r="B48" s="4" t="s">
        <v>628</v>
      </c>
      <c r="C48" s="4" t="s">
        <v>12</v>
      </c>
      <c r="D48" s="4" t="s">
        <v>539</v>
      </c>
      <c r="E48" s="4" t="s">
        <v>629</v>
      </c>
      <c r="F48" s="4">
        <v>69</v>
      </c>
      <c r="G48" s="4">
        <v>66</v>
      </c>
      <c r="H48" s="4">
        <v>135</v>
      </c>
      <c r="I48" s="9">
        <f t="shared" si="0"/>
        <v>40.5</v>
      </c>
      <c r="J48" s="9">
        <v>1</v>
      </c>
      <c r="K48" s="10">
        <v>86.88</v>
      </c>
      <c r="L48" s="10">
        <v>1</v>
      </c>
      <c r="M48" s="11">
        <f t="shared" si="1"/>
        <v>86.88</v>
      </c>
      <c r="N48" s="11">
        <f t="shared" si="2"/>
        <v>34.752</v>
      </c>
      <c r="O48" s="11">
        <f t="shared" si="3"/>
        <v>75.252</v>
      </c>
    </row>
    <row r="49" spans="1:15" ht="20.25" customHeight="1">
      <c r="A49" s="4">
        <v>47</v>
      </c>
      <c r="B49" s="4" t="s">
        <v>630</v>
      </c>
      <c r="C49" s="4" t="s">
        <v>12</v>
      </c>
      <c r="D49" s="4" t="s">
        <v>539</v>
      </c>
      <c r="E49" s="4" t="s">
        <v>631</v>
      </c>
      <c r="F49" s="4">
        <v>73</v>
      </c>
      <c r="G49" s="4">
        <v>62</v>
      </c>
      <c r="H49" s="4">
        <v>135</v>
      </c>
      <c r="I49" s="9">
        <f t="shared" si="0"/>
        <v>40.5</v>
      </c>
      <c r="J49" s="9">
        <v>2</v>
      </c>
      <c r="K49" s="10">
        <v>87.6</v>
      </c>
      <c r="L49" s="10">
        <v>0.99</v>
      </c>
      <c r="M49" s="11">
        <f t="shared" si="1"/>
        <v>86.724</v>
      </c>
      <c r="N49" s="11">
        <f t="shared" si="2"/>
        <v>34.6896</v>
      </c>
      <c r="O49" s="11">
        <f t="shared" si="3"/>
        <v>75.1896</v>
      </c>
    </row>
    <row r="50" spans="1:15" ht="20.25" customHeight="1">
      <c r="A50" s="4">
        <v>48</v>
      </c>
      <c r="B50" s="4" t="s">
        <v>632</v>
      </c>
      <c r="C50" s="4" t="s">
        <v>12</v>
      </c>
      <c r="D50" s="4" t="s">
        <v>539</v>
      </c>
      <c r="E50" s="4" t="s">
        <v>633</v>
      </c>
      <c r="F50" s="4">
        <v>75</v>
      </c>
      <c r="G50" s="4">
        <v>63</v>
      </c>
      <c r="H50" s="4">
        <v>138</v>
      </c>
      <c r="I50" s="9">
        <f t="shared" si="0"/>
        <v>41.4</v>
      </c>
      <c r="J50" s="9">
        <v>2</v>
      </c>
      <c r="K50" s="10">
        <v>85.2</v>
      </c>
      <c r="L50" s="10">
        <v>0.99</v>
      </c>
      <c r="M50" s="11">
        <f t="shared" si="1"/>
        <v>84.348</v>
      </c>
      <c r="N50" s="11">
        <f t="shared" si="2"/>
        <v>33.7392</v>
      </c>
      <c r="O50" s="11">
        <f t="shared" si="3"/>
        <v>75.1392</v>
      </c>
    </row>
    <row r="51" spans="1:15" ht="20.25" customHeight="1">
      <c r="A51" s="4">
        <v>49</v>
      </c>
      <c r="B51" s="4" t="s">
        <v>634</v>
      </c>
      <c r="C51" s="4" t="s">
        <v>12</v>
      </c>
      <c r="D51" s="4" t="s">
        <v>539</v>
      </c>
      <c r="E51" s="4" t="s">
        <v>635</v>
      </c>
      <c r="F51" s="4">
        <v>75</v>
      </c>
      <c r="G51" s="4">
        <v>60</v>
      </c>
      <c r="H51" s="4">
        <v>135</v>
      </c>
      <c r="I51" s="9">
        <f t="shared" si="0"/>
        <v>40.5</v>
      </c>
      <c r="J51" s="9">
        <v>1</v>
      </c>
      <c r="K51" s="10">
        <v>85.94</v>
      </c>
      <c r="L51" s="10">
        <v>1</v>
      </c>
      <c r="M51" s="11">
        <f t="shared" si="1"/>
        <v>85.94</v>
      </c>
      <c r="N51" s="11">
        <f t="shared" si="2"/>
        <v>34.376</v>
      </c>
      <c r="O51" s="11">
        <f t="shared" si="3"/>
        <v>74.876</v>
      </c>
    </row>
    <row r="52" spans="1:15" ht="20.25" customHeight="1">
      <c r="A52" s="4">
        <v>50</v>
      </c>
      <c r="B52" s="5" t="s">
        <v>636</v>
      </c>
      <c r="C52" s="5" t="s">
        <v>12</v>
      </c>
      <c r="D52" s="5" t="s">
        <v>539</v>
      </c>
      <c r="E52" s="5" t="s">
        <v>637</v>
      </c>
      <c r="F52" s="5">
        <v>80</v>
      </c>
      <c r="G52" s="5">
        <v>53</v>
      </c>
      <c r="H52" s="5">
        <v>133</v>
      </c>
      <c r="I52" s="9">
        <f t="shared" si="0"/>
        <v>39.9</v>
      </c>
      <c r="J52" s="9">
        <v>2</v>
      </c>
      <c r="K52" s="10">
        <v>87.6</v>
      </c>
      <c r="L52" s="10">
        <v>0.99</v>
      </c>
      <c r="M52" s="11">
        <f t="shared" si="1"/>
        <v>86.724</v>
      </c>
      <c r="N52" s="11">
        <f t="shared" si="2"/>
        <v>34.6896</v>
      </c>
      <c r="O52" s="11">
        <f t="shared" si="3"/>
        <v>74.5896</v>
      </c>
    </row>
    <row r="53" spans="1:15" ht="20.25" customHeight="1">
      <c r="A53" s="4">
        <v>51</v>
      </c>
      <c r="B53" s="4" t="s">
        <v>468</v>
      </c>
      <c r="C53" s="4" t="s">
        <v>12</v>
      </c>
      <c r="D53" s="4" t="s">
        <v>539</v>
      </c>
      <c r="E53" s="4" t="s">
        <v>638</v>
      </c>
      <c r="F53" s="4">
        <v>84</v>
      </c>
      <c r="G53" s="4">
        <v>52</v>
      </c>
      <c r="H53" s="4">
        <v>136</v>
      </c>
      <c r="I53" s="9">
        <f t="shared" si="0"/>
        <v>40.8</v>
      </c>
      <c r="J53" s="9">
        <v>1</v>
      </c>
      <c r="K53" s="10">
        <v>83.16</v>
      </c>
      <c r="L53" s="10">
        <v>1</v>
      </c>
      <c r="M53" s="11">
        <f t="shared" si="1"/>
        <v>83.16</v>
      </c>
      <c r="N53" s="11">
        <f t="shared" si="2"/>
        <v>33.264</v>
      </c>
      <c r="O53" s="11">
        <f t="shared" si="3"/>
        <v>74.064</v>
      </c>
    </row>
    <row r="54" spans="1:15" ht="20.25" customHeight="1">
      <c r="A54" s="4">
        <v>52</v>
      </c>
      <c r="B54" s="4" t="s">
        <v>639</v>
      </c>
      <c r="C54" s="4" t="s">
        <v>12</v>
      </c>
      <c r="D54" s="4" t="s">
        <v>539</v>
      </c>
      <c r="E54" s="4" t="s">
        <v>640</v>
      </c>
      <c r="F54" s="4">
        <v>79</v>
      </c>
      <c r="G54" s="4">
        <v>57</v>
      </c>
      <c r="H54" s="4">
        <v>136</v>
      </c>
      <c r="I54" s="9">
        <f t="shared" si="0"/>
        <v>40.8</v>
      </c>
      <c r="J54" s="9">
        <v>1</v>
      </c>
      <c r="K54" s="10">
        <v>81.9</v>
      </c>
      <c r="L54" s="10">
        <v>1</v>
      </c>
      <c r="M54" s="11">
        <f t="shared" si="1"/>
        <v>81.9</v>
      </c>
      <c r="N54" s="11">
        <f t="shared" si="2"/>
        <v>32.76</v>
      </c>
      <c r="O54" s="11">
        <f t="shared" si="3"/>
        <v>73.56</v>
      </c>
    </row>
    <row r="55" spans="1:15" ht="20.25" customHeight="1">
      <c r="A55" s="4">
        <v>53</v>
      </c>
      <c r="B55" s="5" t="s">
        <v>641</v>
      </c>
      <c r="C55" s="5" t="s">
        <v>12</v>
      </c>
      <c r="D55" s="5" t="s">
        <v>539</v>
      </c>
      <c r="E55" s="5" t="s">
        <v>642</v>
      </c>
      <c r="F55" s="5">
        <v>70</v>
      </c>
      <c r="G55" s="5">
        <v>64</v>
      </c>
      <c r="H55" s="5">
        <v>134</v>
      </c>
      <c r="I55" s="9">
        <f t="shared" si="0"/>
        <v>40.2</v>
      </c>
      <c r="J55" s="9">
        <v>2</v>
      </c>
      <c r="K55" s="10">
        <v>82.2</v>
      </c>
      <c r="L55" s="10">
        <v>0.99</v>
      </c>
      <c r="M55" s="11">
        <f t="shared" si="1"/>
        <v>81.378</v>
      </c>
      <c r="N55" s="11">
        <f t="shared" si="2"/>
        <v>32.5512</v>
      </c>
      <c r="O55" s="11">
        <f t="shared" si="3"/>
        <v>72.7512</v>
      </c>
    </row>
    <row r="56" spans="1:15" ht="20.25" customHeight="1">
      <c r="A56" s="4">
        <v>54</v>
      </c>
      <c r="B56" s="5" t="s">
        <v>643</v>
      </c>
      <c r="C56" s="5" t="s">
        <v>12</v>
      </c>
      <c r="D56" s="5" t="s">
        <v>539</v>
      </c>
      <c r="E56" s="5" t="s">
        <v>644</v>
      </c>
      <c r="F56" s="5">
        <v>73</v>
      </c>
      <c r="G56" s="5">
        <v>60</v>
      </c>
      <c r="H56" s="5">
        <v>133</v>
      </c>
      <c r="I56" s="9">
        <f t="shared" si="0"/>
        <v>39.9</v>
      </c>
      <c r="J56" s="9">
        <v>1</v>
      </c>
      <c r="K56" s="10">
        <v>80.4</v>
      </c>
      <c r="L56" s="10">
        <v>1</v>
      </c>
      <c r="M56" s="11">
        <f t="shared" si="1"/>
        <v>80.4</v>
      </c>
      <c r="N56" s="11">
        <f t="shared" si="2"/>
        <v>32.16</v>
      </c>
      <c r="O56" s="11">
        <f t="shared" si="3"/>
        <v>72.06</v>
      </c>
    </row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Administrator</cp:lastModifiedBy>
  <cp:lastPrinted>2018-08-15T13:50:00Z</cp:lastPrinted>
  <dcterms:created xsi:type="dcterms:W3CDTF">2018-07-21T01:58:00Z</dcterms:created>
  <dcterms:modified xsi:type="dcterms:W3CDTF">2018-08-15T16:45:12Z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